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7965" activeTab="1"/>
  </bookViews>
  <sheets>
    <sheet name="BCC" sheetId="5" r:id="rId1"/>
    <sheet name="$100 ref" sheetId="2" r:id="rId2"/>
  </sheets>
  <calcPr calcId="125725"/>
</workbook>
</file>

<file path=xl/calcChain.xml><?xml version="1.0" encoding="utf-8"?>
<calcChain xmlns="http://schemas.openxmlformats.org/spreadsheetml/2006/main">
  <c r="D6" i="5"/>
  <c r="C7" l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F6"/>
  <c r="F7" s="1"/>
  <c r="F8" s="1"/>
  <c r="F9" s="1"/>
  <c r="P4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H6"/>
  <c r="J6" l="1"/>
  <c r="N6"/>
  <c r="L6" l="1"/>
  <c r="B7" s="1"/>
  <c r="P6" i="2" l="1"/>
  <c r="P6" i="5"/>
  <c r="D7"/>
  <c r="H7" s="1"/>
  <c r="N7"/>
  <c r="J7"/>
  <c r="L7" l="1"/>
  <c r="B8" l="1"/>
  <c r="P7" i="2"/>
  <c r="P7" i="5"/>
  <c r="D8"/>
  <c r="H8" l="1"/>
  <c r="N8" l="1"/>
  <c r="J8"/>
  <c r="L8" l="1"/>
  <c r="B9" l="1"/>
  <c r="P8" i="2"/>
  <c r="P8" i="5"/>
  <c r="D9"/>
  <c r="H9" l="1"/>
  <c r="N9" l="1"/>
  <c r="J9"/>
  <c r="L9" l="1"/>
  <c r="B10" l="1"/>
  <c r="P9" i="2"/>
  <c r="P9" i="5"/>
  <c r="D10"/>
  <c r="H10" l="1"/>
  <c r="N10" l="1"/>
  <c r="J10"/>
  <c r="L10" l="1"/>
  <c r="B11" l="1"/>
  <c r="P10" i="2"/>
  <c r="P10" i="5"/>
  <c r="D11"/>
  <c r="H11" l="1"/>
  <c r="N11" l="1"/>
  <c r="J11"/>
  <c r="L11" l="1"/>
  <c r="B12" l="1"/>
  <c r="P11" i="2"/>
  <c r="P11" i="5"/>
  <c r="D12"/>
  <c r="H12" l="1"/>
  <c r="N12" l="1"/>
  <c r="J12"/>
  <c r="L12" l="1"/>
  <c r="B13" l="1"/>
  <c r="P12" i="2"/>
  <c r="P12" i="5"/>
  <c r="D13"/>
  <c r="H13" l="1"/>
  <c r="N13" l="1"/>
  <c r="J13"/>
  <c r="L13" l="1"/>
  <c r="B14" l="1"/>
  <c r="P13" i="2"/>
  <c r="P13" i="5"/>
  <c r="D14"/>
  <c r="H14" l="1"/>
  <c r="N14" l="1"/>
  <c r="J14"/>
  <c r="L14" l="1"/>
  <c r="B15" l="1"/>
  <c r="P14" i="2"/>
  <c r="P14" i="5"/>
  <c r="D15"/>
  <c r="H15" l="1"/>
  <c r="N15" l="1"/>
  <c r="J15"/>
  <c r="L15" l="1"/>
  <c r="B16" l="1"/>
  <c r="P15" i="2"/>
  <c r="P15" i="5"/>
  <c r="D16"/>
  <c r="H16" l="1"/>
  <c r="N16" l="1"/>
  <c r="J16"/>
  <c r="L16" l="1"/>
  <c r="B17" l="1"/>
  <c r="P16" i="2"/>
  <c r="P16" i="5"/>
  <c r="D17"/>
  <c r="H17" l="1"/>
  <c r="N17" l="1"/>
  <c r="J17"/>
  <c r="L17" l="1"/>
  <c r="P17" i="2" s="1"/>
  <c r="P17" i="5" l="1"/>
  <c r="D18"/>
  <c r="B18"/>
  <c r="H18" l="1"/>
  <c r="N18" s="1"/>
  <c r="J18" l="1"/>
  <c r="L18" s="1"/>
  <c r="P18" i="2" s="1"/>
  <c r="B19" i="5" l="1"/>
  <c r="P18"/>
  <c r="D19"/>
  <c r="H19" l="1"/>
  <c r="N19" l="1"/>
  <c r="J19"/>
  <c r="L19" l="1"/>
  <c r="B20" l="1"/>
  <c r="P19" i="2"/>
  <c r="P19" i="5"/>
  <c r="D20"/>
  <c r="H20" l="1"/>
  <c r="N20" l="1"/>
  <c r="J20"/>
  <c r="L20" l="1"/>
  <c r="B21" l="1"/>
  <c r="P20" i="2"/>
  <c r="P20" i="5"/>
  <c r="D21"/>
  <c r="H21" l="1"/>
  <c r="N21" l="1"/>
  <c r="J21"/>
  <c r="L21" l="1"/>
  <c r="B22" l="1"/>
  <c r="P21" i="2"/>
  <c r="P21" i="5"/>
  <c r="D22"/>
  <c r="H22" l="1"/>
  <c r="N22" l="1"/>
  <c r="J22"/>
  <c r="L22" l="1"/>
  <c r="B23" l="1"/>
  <c r="P22" i="2"/>
  <c r="P22" i="5"/>
  <c r="D23"/>
  <c r="H23" l="1"/>
  <c r="N23" l="1"/>
  <c r="J23"/>
  <c r="L23" l="1"/>
  <c r="B24" l="1"/>
  <c r="P23" i="2"/>
  <c r="P23" i="5"/>
  <c r="D24"/>
  <c r="H24" l="1"/>
  <c r="N24" l="1"/>
  <c r="J24"/>
  <c r="L24" l="1"/>
  <c r="B25" l="1"/>
  <c r="P24" i="2"/>
  <c r="P24" i="5"/>
  <c r="D25"/>
  <c r="H25" l="1"/>
  <c r="N25" l="1"/>
  <c r="J25"/>
  <c r="L25" l="1"/>
  <c r="B26" l="1"/>
  <c r="P25" i="2"/>
  <c r="P25" i="5"/>
  <c r="D26"/>
  <c r="H26" l="1"/>
  <c r="N26" l="1"/>
  <c r="J26"/>
  <c r="L26" l="1"/>
  <c r="B27" l="1"/>
  <c r="P26" i="2"/>
  <c r="P26" i="5"/>
  <c r="D27"/>
  <c r="H27" l="1"/>
  <c r="N27" l="1"/>
  <c r="J27"/>
  <c r="L27" l="1"/>
  <c r="B28" l="1"/>
  <c r="P27" i="2"/>
  <c r="P27" i="5"/>
  <c r="D28"/>
  <c r="H28" l="1"/>
  <c r="N28" l="1"/>
  <c r="J28"/>
  <c r="L28" l="1"/>
  <c r="B29" l="1"/>
  <c r="P28" i="2"/>
  <c r="P28" i="5"/>
  <c r="D29"/>
  <c r="H29" l="1"/>
  <c r="N29" l="1"/>
  <c r="J29"/>
  <c r="L29" l="1"/>
  <c r="B30" l="1"/>
  <c r="P29" i="2"/>
  <c r="P29" i="5"/>
  <c r="D30"/>
  <c r="H30" l="1"/>
  <c r="N30" l="1"/>
  <c r="J30"/>
  <c r="L30" l="1"/>
  <c r="B31" l="1"/>
  <c r="P30" i="2"/>
  <c r="P30" i="5"/>
  <c r="D31"/>
  <c r="H31" l="1"/>
  <c r="N31" l="1"/>
  <c r="J31"/>
  <c r="L31" l="1"/>
  <c r="B32" l="1"/>
  <c r="P31" i="2"/>
  <c r="P31" i="5"/>
  <c r="D32"/>
  <c r="H32" l="1"/>
  <c r="N32" l="1"/>
  <c r="J32"/>
  <c r="L32" l="1"/>
  <c r="B33" l="1"/>
  <c r="P32" i="2"/>
  <c r="P32" i="5"/>
  <c r="D33"/>
  <c r="H33" l="1"/>
  <c r="N33" l="1"/>
  <c r="J33"/>
  <c r="L33" l="1"/>
  <c r="B34" l="1"/>
  <c r="P33" i="2"/>
  <c r="P33" i="5"/>
  <c r="D34"/>
  <c r="H34" l="1"/>
  <c r="N34" l="1"/>
  <c r="J34"/>
  <c r="L34" l="1"/>
  <c r="B35" l="1"/>
  <c r="P34" i="2"/>
  <c r="P34" i="5"/>
  <c r="D35"/>
  <c r="H35" l="1"/>
  <c r="N35" l="1"/>
  <c r="J35"/>
  <c r="L35" l="1"/>
  <c r="B36" l="1"/>
  <c r="P35" i="2"/>
  <c r="P35" i="5"/>
  <c r="D36"/>
  <c r="H36" l="1"/>
  <c r="N36" l="1"/>
  <c r="J36"/>
  <c r="L36" l="1"/>
  <c r="P36" i="2" s="1"/>
  <c r="P36" i="5" l="1"/>
  <c r="D37"/>
  <c r="B37"/>
  <c r="H37" l="1"/>
  <c r="N37" l="1"/>
  <c r="J37"/>
  <c r="L37" l="1"/>
  <c r="B38" l="1"/>
  <c r="P37" i="2"/>
  <c r="P37" i="5"/>
  <c r="D38"/>
  <c r="H38" l="1"/>
  <c r="N38" l="1"/>
  <c r="J38"/>
  <c r="L38" l="1"/>
  <c r="B39" l="1"/>
  <c r="P38" i="2"/>
  <c r="P38" i="5"/>
  <c r="D39"/>
  <c r="H39" l="1"/>
  <c r="N39" l="1"/>
  <c r="J39"/>
  <c r="L39" l="1"/>
  <c r="B40" l="1"/>
  <c r="P39" i="2"/>
  <c r="P39" i="5"/>
  <c r="D40"/>
  <c r="H40" l="1"/>
  <c r="N40" l="1"/>
  <c r="J40"/>
  <c r="L40" l="1"/>
  <c r="B41" l="1"/>
  <c r="P40" i="2"/>
  <c r="P40" i="5"/>
  <c r="D41"/>
  <c r="H41" l="1"/>
  <c r="N41" l="1"/>
  <c r="J41"/>
  <c r="L41" l="1"/>
  <c r="B42" l="1"/>
  <c r="P41" i="2"/>
  <c r="P41" i="5"/>
  <c r="D42"/>
  <c r="H42" l="1"/>
  <c r="N42" l="1"/>
  <c r="J42"/>
  <c r="L42" l="1"/>
  <c r="B43" l="1"/>
  <c r="P42" i="2"/>
  <c r="P42" i="5"/>
  <c r="D43"/>
  <c r="H43" l="1"/>
  <c r="N43" l="1"/>
  <c r="J43"/>
  <c r="L43" l="1"/>
  <c r="B44" l="1"/>
  <c r="P43" i="2"/>
  <c r="P43" i="5"/>
  <c r="D44"/>
  <c r="H44" l="1"/>
  <c r="N44" l="1"/>
  <c r="J44"/>
  <c r="L44" l="1"/>
  <c r="B45" l="1"/>
  <c r="P44" i="2"/>
  <c r="P44" i="5"/>
  <c r="D45"/>
  <c r="H45" l="1"/>
  <c r="N45" l="1"/>
  <c r="J45"/>
  <c r="L45" l="1"/>
  <c r="B46" l="1"/>
  <c r="P45" i="2"/>
  <c r="P45" i="5"/>
  <c r="D46"/>
  <c r="H46" l="1"/>
  <c r="N46" l="1"/>
  <c r="J46"/>
  <c r="L46" l="1"/>
  <c r="B47" l="1"/>
  <c r="P46" i="2"/>
  <c r="P46" i="5"/>
  <c r="D47"/>
  <c r="H47" l="1"/>
  <c r="N47" l="1"/>
  <c r="J47"/>
  <c r="L47" l="1"/>
  <c r="B48" l="1"/>
  <c r="P47" i="2"/>
  <c r="P47" i="5"/>
  <c r="D48"/>
  <c r="H48" l="1"/>
  <c r="N48" l="1"/>
  <c r="J48"/>
  <c r="L48" l="1"/>
  <c r="B49" l="1"/>
  <c r="P48" i="2"/>
  <c r="P48" i="5"/>
  <c r="D49"/>
  <c r="H49" l="1"/>
  <c r="N49" l="1"/>
  <c r="J49"/>
  <c r="L49" l="1"/>
  <c r="B50" l="1"/>
  <c r="P49" i="2"/>
  <c r="P49" i="5"/>
  <c r="D50"/>
  <c r="H50" l="1"/>
  <c r="N50" l="1"/>
  <c r="J50"/>
  <c r="L50" l="1"/>
  <c r="B51" l="1"/>
  <c r="P50" i="2"/>
  <c r="P50" i="5"/>
  <c r="D51"/>
  <c r="H51" l="1"/>
  <c r="N51" l="1"/>
  <c r="J51"/>
  <c r="L51" l="1"/>
  <c r="B52" l="1"/>
  <c r="P51" i="2"/>
  <c r="P51" i="5"/>
  <c r="D52"/>
  <c r="H52" l="1"/>
  <c r="N52" l="1"/>
  <c r="J52"/>
  <c r="L52" l="1"/>
  <c r="B53" l="1"/>
  <c r="P52" i="2"/>
  <c r="P52" i="5"/>
  <c r="D53"/>
  <c r="H53" l="1"/>
  <c r="N53" l="1"/>
  <c r="J53"/>
  <c r="L53" l="1"/>
  <c r="B54" l="1"/>
  <c r="P53" i="2"/>
  <c r="P53" i="5"/>
  <c r="D54"/>
  <c r="H54" l="1"/>
  <c r="N54" l="1"/>
  <c r="J54"/>
  <c r="L54" l="1"/>
  <c r="B55" l="1"/>
  <c r="P54" i="2"/>
  <c r="P54" i="5"/>
  <c r="D55"/>
  <c r="H55" l="1"/>
  <c r="N55" l="1"/>
  <c r="J55"/>
  <c r="L55" l="1"/>
  <c r="B56" l="1"/>
  <c r="P55" i="2"/>
  <c r="P55" i="5"/>
  <c r="D56"/>
  <c r="H56" l="1"/>
  <c r="N56" l="1"/>
  <c r="J56"/>
  <c r="L56" l="1"/>
  <c r="B57" l="1"/>
  <c r="P56" i="2"/>
  <c r="P56" i="5"/>
  <c r="D57"/>
  <c r="H57" l="1"/>
  <c r="N57" l="1"/>
  <c r="J57"/>
  <c r="L57" l="1"/>
  <c r="B58" l="1"/>
  <c r="P57" i="2"/>
  <c r="P57" i="5"/>
  <c r="D58"/>
  <c r="H58" l="1"/>
  <c r="N58" l="1"/>
  <c r="J58"/>
  <c r="L58" l="1"/>
  <c r="B59" l="1"/>
  <c r="P58" i="2"/>
  <c r="P58" i="5"/>
  <c r="D59"/>
  <c r="H59" l="1"/>
  <c r="N59" l="1"/>
  <c r="J59"/>
  <c r="L59" l="1"/>
  <c r="B60" l="1"/>
  <c r="P59" i="2"/>
  <c r="P59" i="5"/>
  <c r="D60"/>
  <c r="H60" l="1"/>
  <c r="N60" l="1"/>
  <c r="J60"/>
  <c r="L60" l="1"/>
  <c r="B61" l="1"/>
  <c r="P60" i="2"/>
  <c r="P60" i="5"/>
  <c r="D61"/>
  <c r="H61" l="1"/>
  <c r="N61" l="1"/>
  <c r="J61"/>
  <c r="L61" l="1"/>
  <c r="B62" l="1"/>
  <c r="P61" i="2"/>
  <c r="P61" i="5"/>
  <c r="D62"/>
  <c r="H62" l="1"/>
  <c r="N62" l="1"/>
  <c r="J62"/>
  <c r="L62" l="1"/>
  <c r="B63" l="1"/>
  <c r="P62" i="2"/>
  <c r="P62" i="5"/>
  <c r="D63"/>
  <c r="H63" l="1"/>
  <c r="N63" l="1"/>
  <c r="J63"/>
  <c r="L63" l="1"/>
  <c r="B64" l="1"/>
  <c r="P63" i="2"/>
  <c r="P63" i="5"/>
  <c r="D64"/>
  <c r="H64" l="1"/>
  <c r="N64" l="1"/>
  <c r="J64"/>
  <c r="L64" l="1"/>
  <c r="B65" l="1"/>
  <c r="P64" i="2"/>
  <c r="P64" i="5"/>
  <c r="D65"/>
  <c r="H65" l="1"/>
  <c r="N65" l="1"/>
  <c r="J65"/>
  <c r="L65" l="1"/>
  <c r="B66" l="1"/>
  <c r="P65" i="2"/>
  <c r="P65" i="5"/>
  <c r="D66"/>
  <c r="H66" l="1"/>
  <c r="N66" l="1"/>
  <c r="J66"/>
  <c r="L66" l="1"/>
  <c r="B67" l="1"/>
  <c r="P66" i="2"/>
  <c r="P66" i="5"/>
  <c r="D67"/>
  <c r="H67" l="1"/>
  <c r="N67" l="1"/>
  <c r="J67"/>
  <c r="L67" l="1"/>
  <c r="B68" l="1"/>
  <c r="P67" i="2"/>
  <c r="P67" i="5"/>
  <c r="D68"/>
  <c r="H68" l="1"/>
  <c r="N68" l="1"/>
  <c r="J68"/>
  <c r="L68" l="1"/>
  <c r="B69" l="1"/>
  <c r="P68" i="2"/>
  <c r="P68" i="5"/>
  <c r="D69"/>
  <c r="H69" l="1"/>
  <c r="N69" l="1"/>
  <c r="J69"/>
  <c r="L69" l="1"/>
  <c r="B70" l="1"/>
  <c r="P69" i="2"/>
  <c r="P69" i="5"/>
  <c r="D70"/>
  <c r="H70" l="1"/>
  <c r="N70" l="1"/>
  <c r="J70"/>
  <c r="L70" l="1"/>
  <c r="B71" l="1"/>
  <c r="P70" i="2"/>
  <c r="P70" i="5"/>
  <c r="D71"/>
  <c r="H71" l="1"/>
  <c r="N71" l="1"/>
  <c r="J71"/>
  <c r="L71" l="1"/>
  <c r="B72" l="1"/>
  <c r="P71" i="2"/>
  <c r="P71" i="5"/>
  <c r="D72"/>
  <c r="H72" l="1"/>
  <c r="N72" l="1"/>
  <c r="J72"/>
  <c r="L72" l="1"/>
  <c r="B73" l="1"/>
  <c r="P72" i="2"/>
  <c r="P72" i="5"/>
  <c r="D73"/>
  <c r="H73" l="1"/>
  <c r="N73" l="1"/>
  <c r="J73"/>
  <c r="L73" l="1"/>
  <c r="B74" l="1"/>
  <c r="P73" i="2"/>
  <c r="P73" i="5"/>
  <c r="D74"/>
  <c r="H74" l="1"/>
  <c r="N74" l="1"/>
  <c r="J74"/>
  <c r="L74" l="1"/>
  <c r="P74" i="2" s="1"/>
  <c r="P74" i="5" l="1"/>
  <c r="D75"/>
  <c r="B75"/>
  <c r="H75" l="1"/>
  <c r="N75" s="1"/>
  <c r="J75" l="1"/>
  <c r="L75" l="1"/>
  <c r="B76" l="1"/>
  <c r="P75" i="2"/>
  <c r="P75" i="5"/>
  <c r="D76"/>
  <c r="H76" l="1"/>
  <c r="N76" l="1"/>
  <c r="J76"/>
  <c r="L76" l="1"/>
  <c r="B77" l="1"/>
  <c r="P76" i="2"/>
  <c r="P76" i="5"/>
  <c r="D77"/>
  <c r="H77" l="1"/>
  <c r="N77" l="1"/>
  <c r="J77"/>
  <c r="L77" l="1"/>
  <c r="B78" l="1"/>
  <c r="P77" i="2"/>
  <c r="P77" i="5"/>
  <c r="D78"/>
  <c r="H78" l="1"/>
  <c r="N78" l="1"/>
  <c r="J78"/>
  <c r="L78" l="1"/>
  <c r="B79" l="1"/>
  <c r="P78" i="2"/>
  <c r="P78" i="5"/>
  <c r="D79"/>
  <c r="H79" l="1"/>
  <c r="N79" l="1"/>
  <c r="J79"/>
  <c r="L79" l="1"/>
  <c r="B80" l="1"/>
  <c r="P79" i="2"/>
  <c r="P79" i="5"/>
  <c r="D80"/>
  <c r="H80" l="1"/>
  <c r="N80" l="1"/>
  <c r="J80"/>
  <c r="L80" l="1"/>
  <c r="B81" l="1"/>
  <c r="P80" i="2"/>
  <c r="P80" i="5"/>
  <c r="D81"/>
  <c r="H81" l="1"/>
  <c r="N81" l="1"/>
  <c r="J81"/>
  <c r="L81" l="1"/>
  <c r="B82" l="1"/>
  <c r="P81" i="2"/>
  <c r="P81" i="5"/>
  <c r="D82"/>
  <c r="H82" l="1"/>
  <c r="N82" l="1"/>
  <c r="J82"/>
  <c r="L82" l="1"/>
  <c r="B83" l="1"/>
  <c r="P82" i="2"/>
  <c r="P82" i="5"/>
  <c r="D83"/>
  <c r="H83" l="1"/>
  <c r="N83" l="1"/>
  <c r="J83"/>
  <c r="L83" l="1"/>
  <c r="B84" l="1"/>
  <c r="P83" i="2"/>
  <c r="P83" i="5"/>
  <c r="D84"/>
  <c r="H84" l="1"/>
  <c r="N84" l="1"/>
  <c r="J84"/>
  <c r="L84" l="1"/>
  <c r="B85" l="1"/>
  <c r="P84" i="2"/>
  <c r="P84" i="5"/>
  <c r="D85"/>
  <c r="H85" l="1"/>
  <c r="N85" l="1"/>
  <c r="J85"/>
  <c r="L85" l="1"/>
  <c r="B86" l="1"/>
  <c r="P85" i="2"/>
  <c r="P85" i="5"/>
  <c r="D86"/>
  <c r="H86" l="1"/>
  <c r="N86" l="1"/>
  <c r="J86"/>
  <c r="L86" l="1"/>
  <c r="P86" i="2" s="1"/>
  <c r="P86" i="5" l="1"/>
  <c r="D87"/>
  <c r="B87"/>
  <c r="H87" l="1"/>
  <c r="N87" s="1"/>
  <c r="J87" l="1"/>
  <c r="L87" l="1"/>
  <c r="B88" l="1"/>
  <c r="P87" i="2"/>
  <c r="P87" i="5"/>
  <c r="D88"/>
  <c r="H88" l="1"/>
  <c r="N88" l="1"/>
  <c r="J88"/>
  <c r="L88" l="1"/>
  <c r="B89" l="1"/>
  <c r="P88" i="2"/>
  <c r="P88" i="5"/>
  <c r="D89"/>
  <c r="H89" l="1"/>
  <c r="N89" l="1"/>
  <c r="J89"/>
  <c r="L89" l="1"/>
  <c r="B90" l="1"/>
  <c r="P89" i="2"/>
  <c r="P89" i="5"/>
  <c r="D90"/>
  <c r="H90" l="1"/>
  <c r="N90" l="1"/>
  <c r="J90"/>
  <c r="L90" l="1"/>
  <c r="B91" l="1"/>
  <c r="P90" i="2"/>
  <c r="P90" i="5"/>
  <c r="D91"/>
  <c r="H91" l="1"/>
  <c r="N91" l="1"/>
  <c r="J91"/>
  <c r="L91" l="1"/>
  <c r="B92" l="1"/>
  <c r="P91" i="2"/>
  <c r="P91" i="5"/>
  <c r="D92"/>
  <c r="H92" l="1"/>
  <c r="N92" l="1"/>
  <c r="J92"/>
  <c r="L92" l="1"/>
  <c r="B93" l="1"/>
  <c r="P92" i="2"/>
  <c r="P92" i="5"/>
  <c r="D93"/>
  <c r="H93" l="1"/>
  <c r="N93" l="1"/>
  <c r="J93"/>
  <c r="L93" l="1"/>
  <c r="B94" l="1"/>
  <c r="P93" i="2"/>
  <c r="P93" i="5"/>
  <c r="D94"/>
  <c r="H94" l="1"/>
  <c r="N94" l="1"/>
  <c r="J94"/>
  <c r="L94" l="1"/>
  <c r="B95" l="1"/>
  <c r="P94" i="2"/>
  <c r="P94" i="5"/>
  <c r="D95"/>
  <c r="H95" l="1"/>
  <c r="N95" l="1"/>
  <c r="J95"/>
  <c r="L95" l="1"/>
  <c r="B96" l="1"/>
  <c r="P95" i="2"/>
  <c r="P95" i="5"/>
  <c r="D96"/>
  <c r="H96" l="1"/>
  <c r="N96" l="1"/>
  <c r="J96"/>
  <c r="L96" l="1"/>
  <c r="B97" l="1"/>
  <c r="P96" i="2"/>
  <c r="P96" i="5"/>
  <c r="D97"/>
  <c r="H97" l="1"/>
  <c r="N97" l="1"/>
  <c r="J97"/>
  <c r="L97" l="1"/>
  <c r="B98" l="1"/>
  <c r="P97" i="2"/>
  <c r="P97" i="5"/>
  <c r="D98"/>
  <c r="H98" l="1"/>
  <c r="N98" l="1"/>
  <c r="J98"/>
  <c r="L98" l="1"/>
  <c r="B99" l="1"/>
  <c r="P98" i="2"/>
  <c r="P98" i="5"/>
  <c r="D99"/>
  <c r="H99" l="1"/>
  <c r="N99" l="1"/>
  <c r="J99"/>
  <c r="L99" l="1"/>
  <c r="B100" l="1"/>
  <c r="P99" i="2"/>
  <c r="P99" i="5"/>
  <c r="D100"/>
  <c r="H100" l="1"/>
  <c r="N100" l="1"/>
  <c r="J100"/>
  <c r="L100" l="1"/>
  <c r="B101" l="1"/>
  <c r="P100" i="2"/>
  <c r="P100" i="5"/>
  <c r="D101"/>
  <c r="H101" l="1"/>
  <c r="N101" l="1"/>
  <c r="J101"/>
  <c r="L101" l="1"/>
  <c r="B102" l="1"/>
  <c r="P101" i="2"/>
  <c r="P101" i="5"/>
  <c r="D102"/>
  <c r="H102" l="1"/>
  <c r="N102" l="1"/>
  <c r="J102"/>
  <c r="L102" l="1"/>
  <c r="P102" i="2" s="1"/>
  <c r="P102" i="5" l="1"/>
  <c r="D103"/>
  <c r="B103"/>
  <c r="H103" l="1"/>
  <c r="N103" l="1"/>
  <c r="J103"/>
  <c r="L103" l="1"/>
  <c r="B104" l="1"/>
  <c r="P103" i="2"/>
  <c r="P103" i="5"/>
  <c r="D104"/>
  <c r="H104" l="1"/>
  <c r="N104" l="1"/>
  <c r="J104"/>
  <c r="L104" l="1"/>
  <c r="B105" l="1"/>
  <c r="P104" i="2"/>
  <c r="P104" i="5"/>
  <c r="D105"/>
  <c r="H105" l="1"/>
  <c r="N105" l="1"/>
  <c r="J105"/>
  <c r="L105" l="1"/>
  <c r="B106" l="1"/>
  <c r="P105" i="2"/>
  <c r="P105" i="5"/>
  <c r="D106"/>
  <c r="H106" l="1"/>
  <c r="N106" l="1"/>
  <c r="J106"/>
  <c r="L106" l="1"/>
  <c r="B107" l="1"/>
  <c r="P106" i="2"/>
  <c r="P106" i="5"/>
  <c r="D107"/>
  <c r="H107" l="1"/>
  <c r="N107" l="1"/>
  <c r="J107"/>
  <c r="L107" l="1"/>
  <c r="B108" l="1"/>
  <c r="P107" i="2"/>
  <c r="P107" i="5"/>
  <c r="D108"/>
  <c r="H108" l="1"/>
  <c r="N108" l="1"/>
  <c r="J108"/>
  <c r="L108" l="1"/>
  <c r="B109" l="1"/>
  <c r="P108" i="2"/>
  <c r="P108" i="5"/>
  <c r="D109"/>
  <c r="H109" l="1"/>
  <c r="N109" l="1"/>
  <c r="J109"/>
  <c r="L109" l="1"/>
  <c r="B110" l="1"/>
  <c r="P109" i="2"/>
  <c r="P109" i="5"/>
  <c r="D110"/>
  <c r="H110" l="1"/>
  <c r="N110" l="1"/>
  <c r="J110"/>
  <c r="L110" l="1"/>
  <c r="B111" l="1"/>
  <c r="P110" i="2"/>
  <c r="P110" i="5"/>
  <c r="D111"/>
  <c r="H111" l="1"/>
  <c r="N111" l="1"/>
  <c r="J111"/>
  <c r="L111" l="1"/>
  <c r="B112" l="1"/>
  <c r="P111" i="2"/>
  <c r="P111" i="5"/>
  <c r="D112"/>
  <c r="H112" l="1"/>
  <c r="N112" l="1"/>
  <c r="J112"/>
  <c r="L112" l="1"/>
  <c r="B113" l="1"/>
  <c r="P112" i="2"/>
  <c r="P112" i="5"/>
  <c r="D113"/>
  <c r="H113" l="1"/>
  <c r="N113" l="1"/>
  <c r="J113"/>
  <c r="L113" l="1"/>
  <c r="B114" l="1"/>
  <c r="P113" i="2"/>
  <c r="P113" i="5"/>
  <c r="D114"/>
  <c r="H114" l="1"/>
  <c r="N114" l="1"/>
  <c r="J114"/>
  <c r="L114" l="1"/>
  <c r="B115" l="1"/>
  <c r="P114" i="2"/>
  <c r="P114" i="5"/>
  <c r="D115"/>
  <c r="H115" l="1"/>
  <c r="N115" l="1"/>
  <c r="J115"/>
  <c r="L115" l="1"/>
  <c r="B116" l="1"/>
  <c r="P115" i="2"/>
  <c r="P115" i="5"/>
  <c r="D116"/>
  <c r="H116" l="1"/>
  <c r="N116" l="1"/>
  <c r="J116"/>
  <c r="L116" l="1"/>
  <c r="P116" i="2" s="1"/>
  <c r="P116" i="5" l="1"/>
  <c r="D117"/>
  <c r="B117"/>
  <c r="H117" l="1"/>
  <c r="N117" s="1"/>
  <c r="J117" l="1"/>
  <c r="L117" l="1"/>
  <c r="B118" l="1"/>
  <c r="P117" i="2"/>
  <c r="P117" i="5"/>
  <c r="D118"/>
  <c r="H118" l="1"/>
  <c r="N118" l="1"/>
  <c r="J118"/>
  <c r="L118" l="1"/>
  <c r="B119" l="1"/>
  <c r="P118" i="2"/>
  <c r="P118" i="5"/>
  <c r="D119"/>
  <c r="H119" l="1"/>
  <c r="N119" l="1"/>
  <c r="J119"/>
  <c r="L119" l="1"/>
  <c r="B120" l="1"/>
  <c r="P119" i="2"/>
  <c r="P119" i="5"/>
  <c r="D120"/>
  <c r="H120" l="1"/>
  <c r="N120" l="1"/>
  <c r="J120"/>
  <c r="L120" l="1"/>
  <c r="P120" i="2" s="1"/>
  <c r="P120" i="5" l="1"/>
  <c r="D121"/>
  <c r="B121"/>
  <c r="H121" l="1"/>
  <c r="N121" s="1"/>
  <c r="J121" l="1"/>
  <c r="L121" l="1"/>
  <c r="B122" l="1"/>
  <c r="P121" i="2"/>
  <c r="P121" i="5"/>
  <c r="D122"/>
  <c r="H122" l="1"/>
  <c r="N122" l="1"/>
  <c r="J122"/>
  <c r="L122" l="1"/>
  <c r="B123" l="1"/>
  <c r="P122" i="2"/>
  <c r="P122" i="5"/>
  <c r="D123"/>
  <c r="H123" l="1"/>
  <c r="N123" l="1"/>
  <c r="J123"/>
  <c r="L123" l="1"/>
  <c r="B124" l="1"/>
  <c r="P123" i="2"/>
  <c r="P123" i="5"/>
  <c r="D124"/>
  <c r="H124" l="1"/>
  <c r="N124" l="1"/>
  <c r="J124"/>
  <c r="L124" l="1"/>
  <c r="P124" i="2" s="1"/>
  <c r="P124" i="5" l="1"/>
  <c r="D125"/>
  <c r="B125"/>
  <c r="H125" l="1"/>
  <c r="N125" s="1"/>
  <c r="J125" l="1"/>
  <c r="L125" l="1"/>
  <c r="B126" l="1"/>
  <c r="P125" i="2"/>
  <c r="P125" i="5"/>
  <c r="D126"/>
  <c r="H126" l="1"/>
  <c r="N126" l="1"/>
  <c r="J126"/>
  <c r="L126" l="1"/>
  <c r="B127" l="1"/>
  <c r="P126" i="2"/>
  <c r="P126" i="5"/>
  <c r="D127"/>
  <c r="H127" l="1"/>
  <c r="N127" l="1"/>
  <c r="J127"/>
  <c r="L127" l="1"/>
  <c r="B128" l="1"/>
  <c r="P127" i="2"/>
  <c r="P127" i="5"/>
  <c r="D128"/>
  <c r="H128" l="1"/>
  <c r="N128" l="1"/>
  <c r="J128"/>
  <c r="L128" l="1"/>
  <c r="P128" i="2" s="1"/>
  <c r="P128" i="5" l="1"/>
  <c r="D129"/>
  <c r="B129"/>
  <c r="H129" l="1"/>
  <c r="N129" s="1"/>
  <c r="J129" l="1"/>
  <c r="L129" l="1"/>
  <c r="B130" l="1"/>
  <c r="P129" i="2"/>
  <c r="P129" i="5"/>
  <c r="D130"/>
  <c r="H130" l="1"/>
  <c r="N130" l="1"/>
  <c r="J130"/>
  <c r="L130" l="1"/>
  <c r="B131" l="1"/>
  <c r="P130" i="2"/>
  <c r="P130" i="5"/>
  <c r="D131"/>
  <c r="H131" l="1"/>
  <c r="N131" l="1"/>
  <c r="J131"/>
  <c r="L131" l="1"/>
  <c r="B132" l="1"/>
  <c r="P131" i="2"/>
  <c r="P131" i="5"/>
  <c r="D132"/>
  <c r="H132" l="1"/>
  <c r="N132" l="1"/>
  <c r="J132"/>
  <c r="L132" l="1"/>
  <c r="P132" i="2" s="1"/>
  <c r="P132" i="5" l="1"/>
  <c r="D133"/>
  <c r="B133"/>
  <c r="H133" l="1"/>
  <c r="N133" s="1"/>
  <c r="J133" l="1"/>
  <c r="L133" l="1"/>
  <c r="B134" l="1"/>
  <c r="P133" i="2"/>
  <c r="P133" i="5"/>
  <c r="D134"/>
  <c r="H134" l="1"/>
  <c r="N134" l="1"/>
  <c r="J134"/>
  <c r="L134" l="1"/>
  <c r="B135" l="1"/>
  <c r="P134" i="2"/>
  <c r="P134" i="5"/>
  <c r="D135"/>
  <c r="H135" l="1"/>
  <c r="N135" l="1"/>
  <c r="J135"/>
  <c r="L135" l="1"/>
  <c r="B136" l="1"/>
  <c r="P135" i="2"/>
  <c r="P135" i="5"/>
  <c r="D136"/>
  <c r="H136" l="1"/>
  <c r="N136" l="1"/>
  <c r="J136"/>
  <c r="L136" l="1"/>
  <c r="P136" i="2" s="1"/>
  <c r="P136" i="5" l="1"/>
  <c r="D137"/>
  <c r="B137"/>
  <c r="H137" l="1"/>
  <c r="N137" s="1"/>
  <c r="J137" l="1"/>
  <c r="L137" l="1"/>
  <c r="B138" l="1"/>
  <c r="P137" i="2"/>
  <c r="P137" i="5"/>
  <c r="D138"/>
  <c r="H138" l="1"/>
  <c r="N138" l="1"/>
  <c r="J138"/>
  <c r="L138" l="1"/>
  <c r="B139" l="1"/>
  <c r="P138" i="2"/>
  <c r="P138" i="5"/>
  <c r="D139"/>
  <c r="H139" l="1"/>
  <c r="N139" l="1"/>
  <c r="J139"/>
  <c r="L139" l="1"/>
  <c r="B140" l="1"/>
  <c r="P139" i="2"/>
  <c r="P139" i="5"/>
  <c r="D140"/>
  <c r="H140" l="1"/>
  <c r="N140" l="1"/>
  <c r="J140"/>
  <c r="L140" l="1"/>
  <c r="B141" l="1"/>
  <c r="P140" i="2"/>
  <c r="P140" i="5"/>
  <c r="D141"/>
  <c r="H141" l="1"/>
  <c r="N141" l="1"/>
  <c r="J141"/>
  <c r="L141" l="1"/>
  <c r="B142" l="1"/>
  <c r="P141" i="2"/>
  <c r="P141" i="5"/>
  <c r="D142"/>
  <c r="H142" l="1"/>
  <c r="N142" l="1"/>
  <c r="J142"/>
  <c r="L142" l="1"/>
  <c r="B143" l="1"/>
  <c r="P142" i="2"/>
  <c r="P142" i="5"/>
  <c r="D143"/>
  <c r="H143" l="1"/>
  <c r="N143" l="1"/>
  <c r="J143"/>
  <c r="L143" l="1"/>
  <c r="B144" l="1"/>
  <c r="P143" i="2"/>
  <c r="P143" i="5"/>
  <c r="D144"/>
  <c r="H144" l="1"/>
  <c r="N144" l="1"/>
  <c r="J144"/>
  <c r="L144" l="1"/>
  <c r="B145" l="1"/>
  <c r="P144" i="2"/>
  <c r="P144" i="5"/>
  <c r="D145"/>
  <c r="H145" l="1"/>
  <c r="N145" l="1"/>
  <c r="J145"/>
  <c r="L145" l="1"/>
  <c r="B146" l="1"/>
  <c r="P145" i="2"/>
  <c r="P145" i="5"/>
  <c r="D146"/>
  <c r="H146" l="1"/>
  <c r="N146" l="1"/>
  <c r="J146"/>
  <c r="L146" l="1"/>
  <c r="B147" l="1"/>
  <c r="P146" i="2"/>
  <c r="P146" i="5"/>
  <c r="D147"/>
  <c r="H147" l="1"/>
  <c r="N147" l="1"/>
  <c r="J147"/>
  <c r="L147" l="1"/>
  <c r="B148" l="1"/>
  <c r="P147" i="2"/>
  <c r="P147" i="5"/>
  <c r="D148"/>
  <c r="H148" l="1"/>
  <c r="N148" l="1"/>
  <c r="J148"/>
  <c r="L148" l="1"/>
  <c r="B149" l="1"/>
  <c r="P148" i="2"/>
  <c r="P148" i="5"/>
  <c r="D149"/>
  <c r="H149" l="1"/>
  <c r="N149" l="1"/>
  <c r="J149"/>
  <c r="L149" l="1"/>
  <c r="P149" i="2" s="1"/>
  <c r="P149" i="5" l="1"/>
  <c r="D150"/>
  <c r="B150"/>
  <c r="H150" l="1"/>
  <c r="N150" s="1"/>
  <c r="J150" l="1"/>
  <c r="L150" l="1"/>
  <c r="B151" l="1"/>
  <c r="P150" i="2"/>
  <c r="P150" i="5"/>
  <c r="D151"/>
  <c r="H151" l="1"/>
  <c r="N151" l="1"/>
  <c r="J151"/>
  <c r="L151" l="1"/>
  <c r="B152" l="1"/>
  <c r="P151" i="2"/>
  <c r="P151" i="5"/>
  <c r="D152"/>
  <c r="H152" l="1"/>
  <c r="N152" l="1"/>
  <c r="J152"/>
  <c r="L152" l="1"/>
  <c r="B153" l="1"/>
  <c r="P152" i="2"/>
  <c r="P152" i="5"/>
  <c r="D153"/>
  <c r="H153" l="1"/>
  <c r="N153" l="1"/>
  <c r="J153"/>
  <c r="L153" l="1"/>
  <c r="P153" i="2" s="1"/>
  <c r="P153" i="5" l="1"/>
  <c r="D154"/>
  <c r="B154"/>
  <c r="H154" l="1"/>
  <c r="N154" s="1"/>
  <c r="J154" l="1"/>
  <c r="L154" l="1"/>
  <c r="B155" l="1"/>
  <c r="P154" i="2"/>
  <c r="P154" i="5"/>
  <c r="D155"/>
  <c r="H155" l="1"/>
  <c r="N155" l="1"/>
  <c r="J155"/>
  <c r="L155" l="1"/>
  <c r="B156" l="1"/>
  <c r="P155" i="2"/>
  <c r="P155" i="5"/>
  <c r="D156"/>
  <c r="H156" l="1"/>
  <c r="N156" l="1"/>
  <c r="J156"/>
  <c r="L156" l="1"/>
  <c r="P156" i="2" s="1"/>
  <c r="P156" i="5" l="1"/>
  <c r="D157"/>
  <c r="B157"/>
  <c r="H157" l="1"/>
  <c r="N157" s="1"/>
  <c r="J157" l="1"/>
  <c r="L157" l="1"/>
  <c r="B158" l="1"/>
  <c r="P157" i="2"/>
  <c r="P157" i="5"/>
  <c r="D158"/>
  <c r="H158" l="1"/>
  <c r="N158" l="1"/>
  <c r="J158"/>
  <c r="L158" l="1"/>
  <c r="B159" l="1"/>
  <c r="P158" i="2"/>
  <c r="P158" i="5"/>
  <c r="D159"/>
  <c r="H159" l="1"/>
  <c r="N159" l="1"/>
  <c r="J159"/>
  <c r="L159" l="1"/>
  <c r="B160" l="1"/>
  <c r="P159" i="2"/>
  <c r="P159" i="5"/>
  <c r="D160"/>
  <c r="H160" l="1"/>
  <c r="N160" l="1"/>
  <c r="J160"/>
  <c r="L160" l="1"/>
  <c r="B161" l="1"/>
  <c r="P160" i="2"/>
  <c r="P160" i="5"/>
  <c r="D161"/>
  <c r="H161" l="1"/>
  <c r="N161" l="1"/>
  <c r="J161"/>
  <c r="L161" l="1"/>
  <c r="B162" l="1"/>
  <c r="P161" i="2"/>
  <c r="P161" i="5"/>
  <c r="D162"/>
  <c r="H162" l="1"/>
  <c r="N162" l="1"/>
  <c r="J162"/>
  <c r="L162" l="1"/>
  <c r="B163" l="1"/>
  <c r="P162" i="2"/>
  <c r="P162" i="5"/>
  <c r="D163"/>
  <c r="H163" l="1"/>
  <c r="N163" l="1"/>
  <c r="J163"/>
  <c r="L163" l="1"/>
  <c r="B164" l="1"/>
  <c r="P163" i="2"/>
  <c r="P163" i="5"/>
  <c r="D164"/>
  <c r="H164" l="1"/>
  <c r="N164" l="1"/>
  <c r="J164"/>
  <c r="L164" l="1"/>
  <c r="B165" l="1"/>
  <c r="P164" i="2"/>
  <c r="P164" i="5"/>
  <c r="D165"/>
  <c r="H165" l="1"/>
  <c r="N165" l="1"/>
  <c r="J165"/>
  <c r="L165" l="1"/>
  <c r="P165" i="2" s="1"/>
  <c r="P165" i="5" l="1"/>
  <c r="D166"/>
  <c r="B166"/>
  <c r="H166" l="1"/>
  <c r="N166" s="1"/>
  <c r="J166" l="1"/>
  <c r="L166" l="1"/>
  <c r="B167" l="1"/>
  <c r="P166" i="2"/>
  <c r="P166" i="5"/>
  <c r="D167"/>
  <c r="H167" l="1"/>
  <c r="N167" l="1"/>
  <c r="J167"/>
  <c r="L167" l="1"/>
  <c r="B168" l="1"/>
  <c r="P167" i="2"/>
  <c r="P167" i="5"/>
  <c r="D168"/>
  <c r="H168" l="1"/>
  <c r="N168" l="1"/>
  <c r="J168"/>
  <c r="L168" l="1"/>
  <c r="B169" l="1"/>
  <c r="P168" i="2"/>
  <c r="P168" i="5"/>
  <c r="D169"/>
  <c r="H169" l="1"/>
  <c r="N169" l="1"/>
  <c r="J169"/>
  <c r="L169" l="1"/>
  <c r="B170" l="1"/>
  <c r="P169" i="2"/>
  <c r="P169" i="5"/>
  <c r="D170"/>
  <c r="H170" l="1"/>
  <c r="N170" l="1"/>
  <c r="J170"/>
  <c r="L170" l="1"/>
  <c r="B171" l="1"/>
  <c r="P170" i="2"/>
  <c r="P170" i="5"/>
  <c r="D171"/>
  <c r="H171" l="1"/>
  <c r="N171" l="1"/>
  <c r="J171"/>
  <c r="L171" l="1"/>
  <c r="B172" l="1"/>
  <c r="P171" i="2"/>
  <c r="P171" i="5"/>
  <c r="D172"/>
  <c r="H172" l="1"/>
  <c r="N172" l="1"/>
  <c r="J172"/>
  <c r="L172" l="1"/>
  <c r="B173" l="1"/>
  <c r="P172" i="2"/>
  <c r="P172" i="5"/>
  <c r="D173"/>
  <c r="H173" l="1"/>
  <c r="N173" l="1"/>
  <c r="J173"/>
  <c r="L173" l="1"/>
  <c r="P173" i="2" s="1"/>
  <c r="P173" i="5" l="1"/>
  <c r="D174"/>
  <c r="B174"/>
  <c r="H174" l="1"/>
  <c r="N174" s="1"/>
  <c r="J174" l="1"/>
  <c r="L174" l="1"/>
  <c r="B175" l="1"/>
  <c r="P174" i="2"/>
  <c r="P174" i="5"/>
  <c r="D175"/>
  <c r="H175" l="1"/>
  <c r="N175" l="1"/>
  <c r="J175"/>
  <c r="L175" l="1"/>
  <c r="B176" l="1"/>
  <c r="P175" i="2"/>
  <c r="P175" i="5"/>
  <c r="D176"/>
  <c r="H176" l="1"/>
  <c r="N176" l="1"/>
  <c r="J176"/>
  <c r="L176" l="1"/>
  <c r="B177" l="1"/>
  <c r="P176" i="2"/>
  <c r="P176" i="5"/>
  <c r="D177"/>
  <c r="H177" l="1"/>
  <c r="N177" l="1"/>
  <c r="J177"/>
  <c r="L177" l="1"/>
  <c r="B178" l="1"/>
  <c r="P177" i="2"/>
  <c r="P177" i="5"/>
  <c r="D178"/>
  <c r="H178" l="1"/>
  <c r="N178" l="1"/>
  <c r="J178"/>
  <c r="L178" l="1"/>
  <c r="B179" l="1"/>
  <c r="P178" i="2"/>
  <c r="P178" i="5"/>
  <c r="D179"/>
  <c r="H179" l="1"/>
  <c r="N179" l="1"/>
  <c r="J179"/>
  <c r="L179" l="1"/>
  <c r="B180" l="1"/>
  <c r="P179" i="2"/>
  <c r="P179" i="5"/>
  <c r="D180"/>
  <c r="H180" l="1"/>
  <c r="N180" l="1"/>
  <c r="J180"/>
  <c r="L180" l="1"/>
  <c r="P180" i="2" s="1"/>
  <c r="P180" i="5" l="1"/>
  <c r="D181"/>
  <c r="B181"/>
  <c r="H181" l="1"/>
  <c r="N181" l="1"/>
  <c r="J181"/>
  <c r="L181" l="1"/>
  <c r="B182" l="1"/>
  <c r="P181" i="2"/>
  <c r="P181" i="5"/>
  <c r="D182"/>
  <c r="H182" l="1"/>
  <c r="N182" l="1"/>
  <c r="J182"/>
  <c r="L182" l="1"/>
  <c r="B183" l="1"/>
  <c r="P182" i="2"/>
  <c r="P182" i="5"/>
  <c r="D183"/>
  <c r="H183" l="1"/>
  <c r="N183" l="1"/>
  <c r="J183"/>
  <c r="L183" l="1"/>
  <c r="B184" l="1"/>
  <c r="P183" i="2"/>
  <c r="P183" i="5"/>
  <c r="D184"/>
  <c r="H184" l="1"/>
  <c r="N184" l="1"/>
  <c r="J184"/>
  <c r="L184" l="1"/>
  <c r="B185" l="1"/>
  <c r="P184" i="2"/>
  <c r="P184" i="5"/>
  <c r="D185"/>
  <c r="H185" l="1"/>
  <c r="N185" l="1"/>
  <c r="J185"/>
  <c r="L185" l="1"/>
  <c r="P185" i="2" s="1"/>
  <c r="P185" i="5" l="1"/>
  <c r="D186"/>
  <c r="B186"/>
  <c r="H186" l="1"/>
  <c r="N186" s="1"/>
  <c r="J186" l="1"/>
  <c r="L186" l="1"/>
  <c r="B187" l="1"/>
  <c r="P186" i="2"/>
  <c r="P186" i="5"/>
  <c r="D187"/>
  <c r="H187" l="1"/>
  <c r="N187" l="1"/>
  <c r="J187"/>
  <c r="L187" l="1"/>
  <c r="B188" l="1"/>
  <c r="P187" i="2"/>
  <c r="P187" i="5"/>
  <c r="D188"/>
  <c r="H188" l="1"/>
  <c r="N188" l="1"/>
  <c r="J188"/>
  <c r="L188" l="1"/>
  <c r="B189" l="1"/>
  <c r="P188" i="2"/>
  <c r="P188" i="5"/>
  <c r="D189"/>
  <c r="H189" l="1"/>
  <c r="N189" l="1"/>
  <c r="J189"/>
  <c r="L189" l="1"/>
  <c r="B190" l="1"/>
  <c r="P189" i="2"/>
  <c r="P189" i="5"/>
  <c r="D190"/>
  <c r="H190" l="1"/>
  <c r="N190" l="1"/>
  <c r="J190"/>
  <c r="L190" l="1"/>
  <c r="B191" l="1"/>
  <c r="P190" i="2"/>
  <c r="P190" i="5"/>
  <c r="D191"/>
  <c r="H191" l="1"/>
  <c r="N191" l="1"/>
  <c r="J191"/>
  <c r="L191" l="1"/>
  <c r="B192" l="1"/>
  <c r="P191" i="2"/>
  <c r="P191" i="5"/>
  <c r="D192"/>
  <c r="H192" l="1"/>
  <c r="N192" l="1"/>
  <c r="J192"/>
  <c r="L192" l="1"/>
  <c r="P192" i="2" s="1"/>
  <c r="P192" i="5" l="1"/>
  <c r="D193"/>
  <c r="B193"/>
  <c r="H193" l="1"/>
  <c r="N193" s="1"/>
  <c r="J193" l="1"/>
  <c r="L193" l="1"/>
  <c r="B194" l="1"/>
  <c r="P193" i="2"/>
  <c r="P193" i="5"/>
  <c r="D194"/>
  <c r="H194" l="1"/>
  <c r="N194" l="1"/>
  <c r="J194"/>
  <c r="L194" l="1"/>
  <c r="B195" l="1"/>
  <c r="P194" i="2"/>
  <c r="P194" i="5"/>
  <c r="D195"/>
  <c r="H195" l="1"/>
  <c r="N195" l="1"/>
  <c r="J195"/>
  <c r="L195" l="1"/>
  <c r="B196" l="1"/>
  <c r="P195" i="2"/>
  <c r="P195" i="5"/>
  <c r="D196"/>
  <c r="H196" l="1"/>
  <c r="N196" l="1"/>
  <c r="J196"/>
  <c r="L196" l="1"/>
  <c r="P196" i="2" s="1"/>
  <c r="P196" i="5" l="1"/>
  <c r="D197"/>
  <c r="B197"/>
  <c r="H197" l="1"/>
  <c r="N197" s="1"/>
  <c r="J197" l="1"/>
  <c r="L197" l="1"/>
  <c r="B198" l="1"/>
  <c r="P197" i="2"/>
  <c r="P197" i="5"/>
  <c r="D198"/>
  <c r="H198" l="1"/>
  <c r="N198" l="1"/>
  <c r="J198"/>
  <c r="L198" l="1"/>
  <c r="B199" l="1"/>
  <c r="P198" i="2"/>
  <c r="P198" i="5"/>
  <c r="D199"/>
  <c r="H199" l="1"/>
  <c r="N199" l="1"/>
  <c r="J199"/>
  <c r="L199" l="1"/>
  <c r="B200" l="1"/>
  <c r="P199" i="2"/>
  <c r="P199" i="5"/>
  <c r="D200"/>
  <c r="H200" l="1"/>
  <c r="N200" l="1"/>
  <c r="J200"/>
  <c r="L200" l="1"/>
  <c r="B201" l="1"/>
  <c r="P200" i="2"/>
  <c r="P200" i="5"/>
  <c r="D201"/>
  <c r="H201" l="1"/>
  <c r="N201" l="1"/>
  <c r="J201"/>
  <c r="L201" l="1"/>
  <c r="B202" l="1"/>
  <c r="P201" i="2"/>
  <c r="P201" i="5"/>
  <c r="D202"/>
  <c r="H202" l="1"/>
  <c r="N202" l="1"/>
  <c r="J202"/>
  <c r="L202" l="1"/>
  <c r="B203" l="1"/>
  <c r="P202" i="2"/>
  <c r="P202" i="5"/>
  <c r="D203"/>
  <c r="H203" l="1"/>
  <c r="N203" l="1"/>
  <c r="J203"/>
  <c r="L203" l="1"/>
  <c r="B204" l="1"/>
  <c r="P203" i="2"/>
  <c r="P203" i="5"/>
  <c r="D204"/>
  <c r="H204" l="1"/>
  <c r="N204" l="1"/>
  <c r="J204"/>
  <c r="L204" l="1"/>
  <c r="B205" l="1"/>
  <c r="P204" i="2"/>
  <c r="P204" i="5"/>
  <c r="D205"/>
  <c r="H205" l="1"/>
  <c r="N205" l="1"/>
  <c r="J205"/>
  <c r="L205" l="1"/>
  <c r="B206" l="1"/>
  <c r="P205" i="2"/>
  <c r="P205" i="5"/>
  <c r="D206"/>
  <c r="H206" l="1"/>
  <c r="N206" l="1"/>
  <c r="J206"/>
  <c r="L206" l="1"/>
  <c r="B207" l="1"/>
  <c r="P206" i="2"/>
  <c r="P206" i="5"/>
  <c r="D207"/>
  <c r="H207" l="1"/>
  <c r="N207" l="1"/>
  <c r="J207"/>
  <c r="L207" l="1"/>
  <c r="B208" l="1"/>
  <c r="P207" i="2"/>
  <c r="P207" i="5"/>
  <c r="D208"/>
  <c r="H208" l="1"/>
  <c r="N208" l="1"/>
  <c r="J208"/>
  <c r="L208" l="1"/>
  <c r="P208" i="2" s="1"/>
  <c r="P208" i="5" l="1"/>
  <c r="D209"/>
  <c r="B209"/>
  <c r="H209" l="1"/>
  <c r="N209" s="1"/>
  <c r="J209" l="1"/>
  <c r="L209" l="1"/>
  <c r="B210" l="1"/>
  <c r="P209" i="2"/>
  <c r="P209" i="5"/>
  <c r="D210"/>
  <c r="H210" l="1"/>
  <c r="N210" l="1"/>
  <c r="J210"/>
  <c r="L210" l="1"/>
  <c r="B211" l="1"/>
  <c r="P210" i="2"/>
  <c r="P210" i="5"/>
  <c r="D211"/>
  <c r="H211" l="1"/>
  <c r="N211" l="1"/>
  <c r="J211"/>
  <c r="L211" l="1"/>
  <c r="B212" l="1"/>
  <c r="P211" i="2"/>
  <c r="P211" i="5"/>
  <c r="D212"/>
  <c r="H212" l="1"/>
  <c r="N212" l="1"/>
  <c r="J212"/>
  <c r="L212" l="1"/>
  <c r="P212" i="2" s="1"/>
  <c r="P212" i="5" l="1"/>
  <c r="D213"/>
  <c r="B213"/>
  <c r="H213" l="1"/>
  <c r="N213" s="1"/>
  <c r="J213" l="1"/>
  <c r="L213" l="1"/>
  <c r="B214" l="1"/>
  <c r="P213" i="2"/>
  <c r="P213" i="5"/>
  <c r="D214"/>
  <c r="H214" l="1"/>
  <c r="N214" l="1"/>
  <c r="J214"/>
  <c r="L214" l="1"/>
  <c r="B215" l="1"/>
  <c r="P214" i="2"/>
  <c r="P214" i="5"/>
  <c r="D215"/>
  <c r="H215" l="1"/>
  <c r="N215" l="1"/>
  <c r="J215"/>
  <c r="L215" l="1"/>
  <c r="B216" l="1"/>
  <c r="P215" i="2"/>
  <c r="P215" i="5"/>
  <c r="D216"/>
  <c r="H216" l="1"/>
  <c r="N216" l="1"/>
  <c r="J216"/>
  <c r="L216" l="1"/>
  <c r="P216" i="2" s="1"/>
  <c r="P216" i="5" l="1"/>
  <c r="D217"/>
  <c r="B217"/>
  <c r="H217" l="1"/>
  <c r="N217" s="1"/>
  <c r="J217" l="1"/>
  <c r="L217" l="1"/>
  <c r="B218" l="1"/>
  <c r="P217" i="2"/>
  <c r="P217" i="5"/>
  <c r="D218"/>
  <c r="H218" l="1"/>
  <c r="N218" l="1"/>
  <c r="J218"/>
  <c r="L218" l="1"/>
  <c r="B219" l="1"/>
  <c r="P218" i="2"/>
  <c r="P218" i="5"/>
  <c r="D219"/>
  <c r="H219" l="1"/>
  <c r="N219" l="1"/>
  <c r="J219"/>
  <c r="L219" l="1"/>
  <c r="B220" l="1"/>
  <c r="P219" i="2"/>
  <c r="P219" i="5"/>
  <c r="D220"/>
  <c r="H220" l="1"/>
  <c r="N220" l="1"/>
  <c r="J220"/>
  <c r="L220" l="1"/>
  <c r="B221" l="1"/>
  <c r="P220" i="2"/>
  <c r="P220" i="5"/>
  <c r="D221"/>
  <c r="H221" l="1"/>
  <c r="N221" l="1"/>
  <c r="J221"/>
  <c r="L221" l="1"/>
  <c r="B222" l="1"/>
  <c r="P221" i="2"/>
  <c r="P221" i="5"/>
  <c r="D222"/>
  <c r="H222" l="1"/>
  <c r="N222" l="1"/>
  <c r="J222"/>
  <c r="L222" l="1"/>
  <c r="B223" l="1"/>
  <c r="P222" i="2"/>
  <c r="P222" i="5"/>
  <c r="D223"/>
  <c r="H223" l="1"/>
  <c r="N223" l="1"/>
  <c r="J223"/>
  <c r="L223" l="1"/>
  <c r="B224" l="1"/>
  <c r="P223" i="2"/>
  <c r="P223" i="5"/>
  <c r="D224"/>
  <c r="H224" l="1"/>
  <c r="N224" l="1"/>
  <c r="J224"/>
  <c r="L224" l="1"/>
  <c r="P224" i="2" s="1"/>
  <c r="P224" i="5" l="1"/>
  <c r="D225"/>
  <c r="B225"/>
  <c r="H225" l="1"/>
  <c r="N225" s="1"/>
  <c r="J225" l="1"/>
  <c r="L225" l="1"/>
  <c r="B226" l="1"/>
  <c r="P225" i="2"/>
  <c r="P225" i="5"/>
  <c r="D226"/>
  <c r="H226" l="1"/>
  <c r="N226" l="1"/>
  <c r="J226"/>
  <c r="L226" l="1"/>
  <c r="B227" l="1"/>
  <c r="P226" i="2"/>
  <c r="P226" i="5"/>
  <c r="D227"/>
  <c r="H227" l="1"/>
  <c r="N227" l="1"/>
  <c r="J227"/>
  <c r="L227" l="1"/>
  <c r="B228" l="1"/>
  <c r="P227" i="2"/>
  <c r="P227" i="5"/>
  <c r="D228"/>
  <c r="H228" l="1"/>
  <c r="N228" l="1"/>
  <c r="J228"/>
  <c r="L228" l="1"/>
  <c r="P228" i="2" s="1"/>
  <c r="P228" i="5" l="1"/>
  <c r="D229"/>
  <c r="B229"/>
  <c r="H229" l="1"/>
  <c r="N229" s="1"/>
  <c r="J229" l="1"/>
  <c r="L229" l="1"/>
  <c r="B230" l="1"/>
  <c r="P229" i="2"/>
  <c r="P229" i="5"/>
  <c r="D230"/>
  <c r="H230" l="1"/>
  <c r="N230" l="1"/>
  <c r="J230"/>
  <c r="L230" l="1"/>
  <c r="B231" l="1"/>
  <c r="P230" i="2"/>
  <c r="P230" i="5"/>
  <c r="D231"/>
  <c r="H231" l="1"/>
  <c r="N231" l="1"/>
  <c r="J231"/>
  <c r="L231" l="1"/>
  <c r="B232" l="1"/>
  <c r="P231" i="2"/>
  <c r="P231" i="5"/>
  <c r="D232"/>
  <c r="H232" l="1"/>
  <c r="N232" l="1"/>
  <c r="J232"/>
  <c r="L232" l="1"/>
  <c r="P232" i="2" s="1"/>
  <c r="P232" i="5" l="1"/>
  <c r="D233"/>
  <c r="B233"/>
  <c r="H233" l="1"/>
  <c r="N233" s="1"/>
  <c r="J233" l="1"/>
  <c r="L233" l="1"/>
  <c r="B234" l="1"/>
  <c r="P233" i="2"/>
  <c r="P233" i="5"/>
  <c r="D234"/>
  <c r="H234" l="1"/>
  <c r="N234" l="1"/>
  <c r="J234"/>
  <c r="L234" l="1"/>
  <c r="B235" l="1"/>
  <c r="P234" i="2"/>
  <c r="P234" i="5"/>
  <c r="D235"/>
  <c r="H235" l="1"/>
  <c r="N235" l="1"/>
  <c r="J235"/>
  <c r="L235" l="1"/>
  <c r="B236" l="1"/>
  <c r="P235" i="2"/>
  <c r="P235" i="5"/>
  <c r="D236"/>
  <c r="H236" l="1"/>
  <c r="N236" l="1"/>
  <c r="J236"/>
  <c r="L236" l="1"/>
  <c r="B237" l="1"/>
  <c r="P236" i="2"/>
  <c r="P236" i="5"/>
  <c r="D237"/>
  <c r="H237" l="1"/>
  <c r="N237" l="1"/>
  <c r="J237"/>
  <c r="L237" l="1"/>
  <c r="B238" l="1"/>
  <c r="P237" i="2"/>
  <c r="P237" i="5"/>
  <c r="D238"/>
  <c r="H238" l="1"/>
  <c r="N238" l="1"/>
  <c r="J238"/>
  <c r="L238" l="1"/>
  <c r="B239" l="1"/>
  <c r="P238" i="2"/>
  <c r="P238" i="5"/>
  <c r="D239"/>
  <c r="H239" l="1"/>
  <c r="N239" l="1"/>
  <c r="J239"/>
  <c r="L239" l="1"/>
  <c r="B240" l="1"/>
  <c r="P239" i="2"/>
  <c r="P239" i="5"/>
  <c r="D240"/>
  <c r="H240" l="1"/>
  <c r="N240" l="1"/>
  <c r="J240"/>
  <c r="L240" l="1"/>
  <c r="P240" i="2" s="1"/>
  <c r="P240" i="5" l="1"/>
  <c r="D241"/>
  <c r="B241"/>
  <c r="H241" l="1"/>
  <c r="N241" s="1"/>
  <c r="J241" l="1"/>
  <c r="L241" l="1"/>
  <c r="B242" l="1"/>
  <c r="P241" i="2"/>
  <c r="P241" i="5"/>
  <c r="D242"/>
  <c r="H242" l="1"/>
  <c r="N242" l="1"/>
  <c r="J242"/>
  <c r="L242" l="1"/>
  <c r="B243" l="1"/>
  <c r="P242" i="2"/>
  <c r="P242" i="5"/>
  <c r="D243"/>
  <c r="H243" l="1"/>
  <c r="N243" l="1"/>
  <c r="J243"/>
  <c r="L243" l="1"/>
  <c r="B244" l="1"/>
  <c r="P243" i="2"/>
  <c r="P243" i="5"/>
  <c r="D244"/>
  <c r="H244" l="1"/>
  <c r="N244" l="1"/>
  <c r="J244"/>
  <c r="L244" l="1"/>
  <c r="P244" i="2" s="1"/>
  <c r="P244" i="5" l="1"/>
  <c r="D245"/>
  <c r="B245"/>
  <c r="H245" l="1"/>
  <c r="N245" s="1"/>
  <c r="J245" l="1"/>
  <c r="L245" l="1"/>
  <c r="P245" i="2" s="1"/>
  <c r="P245" i="5" l="1"/>
  <c r="D246"/>
  <c r="B246"/>
  <c r="H246" l="1"/>
  <c r="N246" s="1"/>
  <c r="J246" l="1"/>
  <c r="L246" l="1"/>
  <c r="B247" l="1"/>
  <c r="P246" i="2"/>
  <c r="P246" i="5"/>
  <c r="D247"/>
  <c r="H247" l="1"/>
  <c r="N247" l="1"/>
  <c r="J247"/>
  <c r="L247" l="1"/>
  <c r="B248" l="1"/>
  <c r="P247" i="2"/>
  <c r="P247" i="5"/>
  <c r="D248"/>
  <c r="H248" l="1"/>
  <c r="N248" l="1"/>
  <c r="J248"/>
  <c r="L248" l="1"/>
  <c r="P248" i="2" s="1"/>
  <c r="P248" i="5" l="1"/>
  <c r="D249"/>
  <c r="B249"/>
  <c r="H249" l="1"/>
  <c r="N249" s="1"/>
  <c r="J249" l="1"/>
  <c r="L249" l="1"/>
  <c r="P249" i="2" s="1"/>
  <c r="P249" i="5" l="1"/>
  <c r="D250"/>
  <c r="B250"/>
  <c r="H250" l="1"/>
  <c r="N250" s="1"/>
  <c r="J250" l="1"/>
  <c r="L250" l="1"/>
  <c r="B251" l="1"/>
  <c r="P250" i="2"/>
  <c r="P250" i="5"/>
  <c r="D251"/>
  <c r="H251" l="1"/>
  <c r="N251" l="1"/>
  <c r="J251"/>
  <c r="L251" l="1"/>
  <c r="B252" l="1"/>
  <c r="P251" i="2"/>
  <c r="P251" i="5"/>
  <c r="D252"/>
  <c r="H252" l="1"/>
  <c r="N252" l="1"/>
  <c r="J252"/>
  <c r="L252" l="1"/>
  <c r="P252" i="2" s="1"/>
  <c r="P252" i="5" l="1"/>
  <c r="D253"/>
  <c r="B253"/>
  <c r="H253" l="1"/>
  <c r="N253" s="1"/>
  <c r="J253" l="1"/>
  <c r="L253" l="1"/>
  <c r="B254" l="1"/>
  <c r="P253" i="2"/>
  <c r="P253" i="5"/>
  <c r="D254"/>
  <c r="H254" l="1"/>
  <c r="N254" l="1"/>
  <c r="J254"/>
  <c r="L254" l="1"/>
  <c r="B255" l="1"/>
  <c r="P254" i="2"/>
  <c r="P254" i="5"/>
  <c r="D255"/>
  <c r="H255" l="1"/>
  <c r="N255" l="1"/>
  <c r="J255"/>
  <c r="L255" l="1"/>
  <c r="B256" l="1"/>
  <c r="P255" i="2"/>
  <c r="P255" i="5"/>
  <c r="D256"/>
  <c r="H256" l="1"/>
  <c r="N256" l="1"/>
  <c r="J256"/>
  <c r="L256" l="1"/>
  <c r="P256" i="2" s="1"/>
  <c r="P256" i="5" l="1"/>
  <c r="D257"/>
  <c r="B257"/>
  <c r="H257" l="1"/>
  <c r="N257" s="1"/>
  <c r="J257" l="1"/>
  <c r="L257" l="1"/>
  <c r="B258" l="1"/>
  <c r="P257" i="2"/>
  <c r="P257" i="5"/>
  <c r="D258"/>
  <c r="H258" l="1"/>
  <c r="N258" l="1"/>
  <c r="J258"/>
  <c r="L258" l="1"/>
  <c r="P258" i="2" s="1"/>
  <c r="P258" i="5" l="1"/>
  <c r="D259"/>
  <c r="B259"/>
  <c r="H259" l="1"/>
  <c r="N259" s="1"/>
  <c r="J259" l="1"/>
  <c r="L259" l="1"/>
  <c r="B260" l="1"/>
  <c r="P259" i="2"/>
  <c r="P259" i="5"/>
  <c r="D260"/>
  <c r="H260" l="1"/>
  <c r="N260" l="1"/>
  <c r="J260"/>
  <c r="L260" l="1"/>
  <c r="P260" i="2" s="1"/>
  <c r="P260" i="5" l="1"/>
  <c r="D261"/>
  <c r="B261"/>
  <c r="H261" l="1"/>
  <c r="N261" s="1"/>
  <c r="J261" l="1"/>
  <c r="L261" l="1"/>
  <c r="B262" l="1"/>
  <c r="P261" i="2"/>
  <c r="P261" i="5"/>
  <c r="D262"/>
  <c r="H262" l="1"/>
  <c r="N262" l="1"/>
  <c r="J262"/>
  <c r="L262" l="1"/>
  <c r="B263" l="1"/>
  <c r="P262" i="2"/>
  <c r="P262" i="5"/>
  <c r="D263"/>
  <c r="H263" l="1"/>
  <c r="N263" l="1"/>
  <c r="J263"/>
  <c r="L263" l="1"/>
  <c r="B264" l="1"/>
  <c r="P263" i="2"/>
  <c r="P263" i="5"/>
  <c r="D264"/>
  <c r="H264" l="1"/>
  <c r="N264" l="1"/>
  <c r="J264"/>
  <c r="L264" l="1"/>
  <c r="P264" i="2" s="1"/>
  <c r="P264" i="5" l="1"/>
  <c r="D265"/>
  <c r="B265"/>
  <c r="H265" l="1"/>
  <c r="N265" s="1"/>
  <c r="J265" l="1"/>
  <c r="L265" l="1"/>
  <c r="P265" i="2" s="1"/>
  <c r="P265" i="5" l="1"/>
  <c r="D266"/>
  <c r="B266"/>
  <c r="H266" l="1"/>
  <c r="N266" s="1"/>
  <c r="J266" l="1"/>
  <c r="L266" l="1"/>
  <c r="B267" l="1"/>
  <c r="P266" i="2"/>
  <c r="P266" i="5"/>
  <c r="D267"/>
  <c r="H267" l="1"/>
  <c r="N267" l="1"/>
  <c r="J267"/>
  <c r="L267" l="1"/>
  <c r="B268" l="1"/>
  <c r="P267" i="2"/>
  <c r="P267" i="5"/>
  <c r="D268"/>
  <c r="H268" l="1"/>
  <c r="N268" l="1"/>
  <c r="J268"/>
  <c r="L268" l="1"/>
  <c r="P268" i="2" s="1"/>
  <c r="P268" i="5" l="1"/>
  <c r="D269"/>
  <c r="B269"/>
  <c r="H269" l="1"/>
  <c r="N269" l="1"/>
  <c r="J269"/>
  <c r="L269" l="1"/>
  <c r="P269" i="2" s="1"/>
  <c r="P269" i="5" l="1"/>
  <c r="D270"/>
  <c r="B270"/>
  <c r="H270" l="1"/>
  <c r="N270" l="1"/>
  <c r="J270"/>
  <c r="L270" l="1"/>
  <c r="B271" l="1"/>
  <c r="P270" i="2"/>
  <c r="P270" i="5"/>
  <c r="D271"/>
  <c r="H271" l="1"/>
  <c r="N271" l="1"/>
  <c r="J271"/>
  <c r="L271" l="1"/>
  <c r="B272" l="1"/>
  <c r="P271" i="2"/>
  <c r="P271" i="5"/>
  <c r="D272"/>
  <c r="H272" l="1"/>
  <c r="N272" l="1"/>
  <c r="J272"/>
  <c r="L272" l="1"/>
  <c r="P272" i="2" s="1"/>
  <c r="P272" i="5" l="1"/>
  <c r="D273"/>
  <c r="B273"/>
  <c r="H273" l="1"/>
  <c r="N273" s="1"/>
  <c r="J273" l="1"/>
  <c r="L273" l="1"/>
  <c r="P273" i="2" s="1"/>
  <c r="P273" i="5" l="1"/>
  <c r="D274"/>
  <c r="B274"/>
  <c r="H274" l="1"/>
  <c r="N274" s="1"/>
  <c r="J274" l="1"/>
  <c r="L274" l="1"/>
  <c r="B275" l="1"/>
  <c r="P274" i="2"/>
  <c r="P274" i="5"/>
  <c r="D275"/>
  <c r="H275" l="1"/>
  <c r="N275" l="1"/>
  <c r="J275"/>
  <c r="L275" l="1"/>
  <c r="B276" l="1"/>
  <c r="P275" i="2"/>
  <c r="P275" i="5"/>
  <c r="D276"/>
  <c r="H276" l="1"/>
  <c r="N276" l="1"/>
  <c r="J276"/>
  <c r="L276" l="1"/>
  <c r="P276" i="2" s="1"/>
  <c r="P276" i="5" l="1"/>
  <c r="D277"/>
  <c r="B277"/>
  <c r="H277" l="1"/>
  <c r="N277" s="1"/>
  <c r="J277" l="1"/>
  <c r="L277" l="1"/>
  <c r="P277" i="2" s="1"/>
  <c r="P277" i="5" l="1"/>
  <c r="D278"/>
  <c r="B278"/>
  <c r="H278" l="1"/>
  <c r="N278" s="1"/>
  <c r="J278" l="1"/>
  <c r="L278" l="1"/>
  <c r="B279" l="1"/>
  <c r="P278" i="2"/>
  <c r="P278" i="5"/>
  <c r="D279"/>
  <c r="H279" l="1"/>
  <c r="N279" l="1"/>
  <c r="J279"/>
  <c r="L279" l="1"/>
  <c r="B280" l="1"/>
  <c r="P279" i="2"/>
  <c r="P279" i="5"/>
  <c r="D280"/>
  <c r="H280" l="1"/>
  <c r="N280" l="1"/>
  <c r="J280"/>
  <c r="L280" l="1"/>
  <c r="P280" i="2" s="1"/>
  <c r="P280" i="5" l="1"/>
  <c r="D281"/>
  <c r="B281"/>
  <c r="H281" l="1"/>
  <c r="N281" s="1"/>
  <c r="J281" l="1"/>
  <c r="L281" l="1"/>
  <c r="P281" i="2" s="1"/>
  <c r="P281" i="5" l="1"/>
  <c r="D282"/>
  <c r="B282"/>
  <c r="H282" l="1"/>
  <c r="N282" s="1"/>
  <c r="J282" l="1"/>
  <c r="L282" l="1"/>
  <c r="B283" l="1"/>
  <c r="P282" i="2"/>
  <c r="P282" i="5"/>
  <c r="D283"/>
  <c r="H283" l="1"/>
  <c r="N283" l="1"/>
  <c r="J283"/>
  <c r="L283" l="1"/>
  <c r="B284" l="1"/>
  <c r="P283" i="2"/>
  <c r="P283" i="5"/>
  <c r="D284"/>
  <c r="H284" l="1"/>
  <c r="N284" l="1"/>
  <c r="J284"/>
  <c r="L284" l="1"/>
  <c r="P284" i="2" s="1"/>
  <c r="P284" i="5" l="1"/>
  <c r="D285"/>
  <c r="B285"/>
  <c r="H285" l="1"/>
  <c r="N285" s="1"/>
  <c r="J285" l="1"/>
  <c r="L285" l="1"/>
  <c r="B286" l="1"/>
  <c r="P285" i="2"/>
  <c r="P285" i="5"/>
  <c r="D286"/>
  <c r="H286" l="1"/>
  <c r="N286" l="1"/>
  <c r="J286"/>
  <c r="L286" l="1"/>
  <c r="B287" l="1"/>
  <c r="P286" i="2"/>
  <c r="P286" i="5"/>
  <c r="D287"/>
  <c r="H287" l="1"/>
  <c r="N287" l="1"/>
  <c r="J287"/>
  <c r="L287" l="1"/>
  <c r="B288" l="1"/>
  <c r="P287" i="2"/>
  <c r="P287" i="5"/>
  <c r="D288"/>
  <c r="H288" l="1"/>
  <c r="N288" l="1"/>
  <c r="J288"/>
  <c r="L288" l="1"/>
  <c r="P288" i="2" s="1"/>
  <c r="P288" i="5" l="1"/>
  <c r="D289"/>
  <c r="B289"/>
  <c r="H289" l="1"/>
  <c r="N289" s="1"/>
  <c r="J289" l="1"/>
  <c r="L289" l="1"/>
  <c r="B290" l="1"/>
  <c r="P289" i="2"/>
  <c r="P289" i="5"/>
  <c r="D290"/>
  <c r="H290" l="1"/>
  <c r="N290" l="1"/>
  <c r="J290"/>
  <c r="L290" l="1"/>
  <c r="P290" i="2" s="1"/>
  <c r="P290" i="5" l="1"/>
  <c r="D291"/>
  <c r="B291"/>
  <c r="H291" l="1"/>
  <c r="N291" s="1"/>
  <c r="J291" l="1"/>
  <c r="L291" l="1"/>
  <c r="B292" l="1"/>
  <c r="P291" i="2"/>
  <c r="P291" i="5"/>
  <c r="D292"/>
  <c r="H292" l="1"/>
  <c r="N292" l="1"/>
  <c r="J292"/>
  <c r="L292" l="1"/>
  <c r="P292" i="2" s="1"/>
  <c r="P292" i="5" l="1"/>
  <c r="D293"/>
  <c r="B293"/>
  <c r="H293" l="1"/>
  <c r="N293" s="1"/>
  <c r="J293" l="1"/>
  <c r="L293" l="1"/>
  <c r="B294" l="1"/>
  <c r="P293" i="2"/>
  <c r="P293" i="5"/>
  <c r="D294"/>
  <c r="H294" l="1"/>
  <c r="N294" l="1"/>
  <c r="J294"/>
  <c r="L294" l="1"/>
  <c r="P294" i="2" s="1"/>
  <c r="P294" i="5" l="1"/>
  <c r="D295"/>
  <c r="B295"/>
  <c r="H295" l="1"/>
  <c r="N295" s="1"/>
  <c r="J295" l="1"/>
  <c r="L295" l="1"/>
  <c r="B296" l="1"/>
  <c r="P295" i="2"/>
  <c r="P295" i="5"/>
  <c r="D296"/>
  <c r="H296" l="1"/>
  <c r="N296" l="1"/>
  <c r="J296"/>
  <c r="L296" l="1"/>
  <c r="P296" i="2" s="1"/>
  <c r="P296" i="5" l="1"/>
  <c r="D297"/>
  <c r="B297"/>
  <c r="H297" l="1"/>
  <c r="N297" s="1"/>
  <c r="J297" l="1"/>
  <c r="L297" l="1"/>
  <c r="P297" i="2" s="1"/>
  <c r="P297" i="5" l="1"/>
  <c r="D298"/>
  <c r="B298"/>
  <c r="H298" l="1"/>
  <c r="N298" s="1"/>
  <c r="J298" l="1"/>
  <c r="L298" l="1"/>
  <c r="B299" l="1"/>
  <c r="P298" i="2"/>
  <c r="P298" i="5"/>
  <c r="D299"/>
  <c r="H299" l="1"/>
  <c r="N299" l="1"/>
  <c r="J299"/>
  <c r="L299" l="1"/>
  <c r="B300" l="1"/>
  <c r="P299" i="2"/>
  <c r="P299" i="5"/>
  <c r="D300"/>
  <c r="H300" l="1"/>
  <c r="N300" l="1"/>
  <c r="J300"/>
  <c r="L300" l="1"/>
  <c r="P300" i="2" s="1"/>
  <c r="P300" i="5" l="1"/>
  <c r="D301"/>
  <c r="B301"/>
  <c r="H301" l="1"/>
  <c r="N301" s="1"/>
  <c r="J301" l="1"/>
  <c r="L301" l="1"/>
  <c r="B302" l="1"/>
  <c r="P301" i="2"/>
  <c r="P301" i="5"/>
  <c r="D302"/>
  <c r="H302" l="1"/>
  <c r="N302" l="1"/>
  <c r="J302"/>
  <c r="L302" l="1"/>
  <c r="B303" l="1"/>
  <c r="P302" i="2"/>
  <c r="P302" i="5"/>
  <c r="D303"/>
  <c r="H303" l="1"/>
  <c r="N303" l="1"/>
  <c r="J303"/>
  <c r="L303" l="1"/>
  <c r="B304" l="1"/>
  <c r="P303" i="2"/>
  <c r="P303" i="5"/>
  <c r="D304"/>
  <c r="H304" l="1"/>
  <c r="N304" l="1"/>
  <c r="J304"/>
  <c r="L304" l="1"/>
  <c r="P304" i="2" s="1"/>
  <c r="P304" i="5" l="1"/>
  <c r="D305"/>
  <c r="B305"/>
  <c r="H305" l="1"/>
  <c r="N305" s="1"/>
  <c r="J305" l="1"/>
  <c r="L305" l="1"/>
  <c r="B306" l="1"/>
  <c r="P305" i="2"/>
  <c r="P305" i="5"/>
  <c r="D306"/>
  <c r="H306" l="1"/>
  <c r="N306" l="1"/>
  <c r="J306"/>
  <c r="L306" l="1"/>
  <c r="P306" i="2" s="1"/>
  <c r="P306" i="5" l="1"/>
  <c r="D307"/>
  <c r="B307"/>
  <c r="H307" l="1"/>
  <c r="N307" s="1"/>
  <c r="J307" l="1"/>
  <c r="L307" l="1"/>
  <c r="B308" l="1"/>
  <c r="P307" i="2"/>
  <c r="P307" i="5"/>
  <c r="D308"/>
  <c r="H308" l="1"/>
  <c r="N308" l="1"/>
  <c r="J308"/>
  <c r="L308" l="1"/>
  <c r="P308" i="2" s="1"/>
  <c r="P308" i="5" l="1"/>
  <c r="D309"/>
  <c r="B309"/>
  <c r="H309" l="1"/>
  <c r="N309" s="1"/>
  <c r="J309" l="1"/>
  <c r="L309" l="1"/>
  <c r="P309" i="2" s="1"/>
  <c r="P309" i="5" l="1"/>
  <c r="D310"/>
  <c r="B310"/>
  <c r="H310" l="1"/>
  <c r="N310" s="1"/>
  <c r="J310" l="1"/>
  <c r="L310" l="1"/>
  <c r="P310" i="2" s="1"/>
  <c r="P310" i="5" l="1"/>
  <c r="D311"/>
  <c r="B311"/>
  <c r="H311" l="1"/>
  <c r="N311" s="1"/>
  <c r="J311" l="1"/>
  <c r="L311" l="1"/>
  <c r="B312" l="1"/>
  <c r="P311" i="2"/>
  <c r="P311" i="5"/>
  <c r="D312"/>
  <c r="H312" l="1"/>
  <c r="N312" l="1"/>
  <c r="J312"/>
  <c r="L312" l="1"/>
  <c r="P312" i="2" s="1"/>
  <c r="P312" i="5" l="1"/>
  <c r="D313"/>
  <c r="B313"/>
  <c r="H313" l="1"/>
  <c r="N313" s="1"/>
  <c r="J313" l="1"/>
  <c r="L313" l="1"/>
  <c r="P313" i="2" s="1"/>
  <c r="P313" i="5" l="1"/>
  <c r="D314"/>
  <c r="B314"/>
  <c r="H314" l="1"/>
  <c r="N314" s="1"/>
  <c r="J314" l="1"/>
  <c r="L314" l="1"/>
  <c r="B315" l="1"/>
  <c r="P314" i="2"/>
  <c r="P314" i="5"/>
  <c r="D315"/>
  <c r="H315" l="1"/>
  <c r="N315" l="1"/>
  <c r="J315"/>
  <c r="L315" l="1"/>
  <c r="B316" l="1"/>
  <c r="P315" i="2"/>
  <c r="P315" i="5"/>
  <c r="D316"/>
  <c r="H316" l="1"/>
  <c r="N316" l="1"/>
  <c r="J316"/>
  <c r="L316" l="1"/>
  <c r="P316" i="2" s="1"/>
  <c r="P316" i="5" l="1"/>
  <c r="D317"/>
  <c r="B317"/>
  <c r="H317" l="1"/>
  <c r="N317" s="1"/>
  <c r="J317" l="1"/>
  <c r="L317" l="1"/>
  <c r="B318" l="1"/>
  <c r="P317" i="2"/>
  <c r="P317" i="5"/>
  <c r="D318"/>
  <c r="H318" l="1"/>
  <c r="N318" l="1"/>
  <c r="J318"/>
  <c r="L318" l="1"/>
  <c r="B319" l="1"/>
  <c r="P318" i="2"/>
  <c r="P318" i="5"/>
  <c r="D319"/>
  <c r="H319" l="1"/>
  <c r="N319" l="1"/>
  <c r="J319"/>
  <c r="L319" l="1"/>
  <c r="B320" l="1"/>
  <c r="P319" i="2"/>
  <c r="P319" i="5"/>
  <c r="D320"/>
  <c r="H320" l="1"/>
  <c r="N320" l="1"/>
  <c r="J320"/>
  <c r="L320" l="1"/>
  <c r="P320" i="2" s="1"/>
  <c r="P320" i="5" l="1"/>
  <c r="D321"/>
  <c r="B321"/>
  <c r="H321" l="1"/>
  <c r="N321" s="1"/>
  <c r="J321" l="1"/>
  <c r="L321" l="1"/>
  <c r="B322" l="1"/>
  <c r="P321" i="2"/>
  <c r="P321" i="5"/>
  <c r="D322"/>
  <c r="H322" l="1"/>
  <c r="N322" l="1"/>
  <c r="J322"/>
  <c r="L322" l="1"/>
  <c r="P322" i="2" s="1"/>
  <c r="P322" i="5" l="1"/>
  <c r="D323"/>
  <c r="B323"/>
  <c r="H323" l="1"/>
  <c r="N323" s="1"/>
  <c r="J323" l="1"/>
  <c r="L323" l="1"/>
  <c r="B324" l="1"/>
  <c r="P323" i="2"/>
  <c r="P323" i="5"/>
  <c r="D324"/>
  <c r="H324" l="1"/>
  <c r="N324" l="1"/>
  <c r="J324"/>
  <c r="L324" l="1"/>
  <c r="P324" i="2" s="1"/>
  <c r="P324" i="5" l="1"/>
  <c r="D325"/>
  <c r="B325"/>
  <c r="H325" l="1"/>
  <c r="N325" s="1"/>
  <c r="J325" l="1"/>
  <c r="L325" l="1"/>
  <c r="P325" i="2" s="1"/>
  <c r="P325" i="5" l="1"/>
  <c r="D326"/>
  <c r="B326"/>
  <c r="H326" l="1"/>
  <c r="N326" s="1"/>
  <c r="J326" l="1"/>
  <c r="L326" l="1"/>
  <c r="P326" i="2" s="1"/>
  <c r="P326" i="5" l="1"/>
  <c r="D327"/>
  <c r="B327"/>
  <c r="H327" l="1"/>
  <c r="N327" s="1"/>
  <c r="J327" l="1"/>
  <c r="L327" l="1"/>
  <c r="B328" l="1"/>
  <c r="P327" i="2"/>
  <c r="P327" i="5"/>
  <c r="D328"/>
  <c r="H328" l="1"/>
  <c r="N328" l="1"/>
  <c r="J328"/>
  <c r="L328" l="1"/>
  <c r="P328" i="2" s="1"/>
  <c r="P328" i="5" l="1"/>
  <c r="D329"/>
  <c r="B329"/>
  <c r="H329" l="1"/>
  <c r="N329" s="1"/>
  <c r="J329" l="1"/>
  <c r="L329" l="1"/>
  <c r="P329" i="2" s="1"/>
  <c r="P329" i="5" l="1"/>
  <c r="D330"/>
  <c r="B330"/>
  <c r="H330" l="1"/>
  <c r="N330" s="1"/>
  <c r="J330" l="1"/>
  <c r="L330" l="1"/>
  <c r="B331" l="1"/>
  <c r="P330" i="2"/>
  <c r="P330" i="5"/>
  <c r="D331"/>
  <c r="H331" l="1"/>
  <c r="N331" l="1"/>
  <c r="J331"/>
  <c r="L331" l="1"/>
  <c r="B332" l="1"/>
  <c r="P331" i="2"/>
  <c r="P331" i="5"/>
  <c r="D332"/>
  <c r="H332" l="1"/>
  <c r="N332" l="1"/>
  <c r="J332"/>
  <c r="L332" l="1"/>
  <c r="P332" i="2" s="1"/>
  <c r="P332" i="5" l="1"/>
  <c r="D333"/>
  <c r="B333"/>
  <c r="H333" l="1"/>
  <c r="N333" s="1"/>
  <c r="J333" l="1"/>
  <c r="L333" l="1"/>
  <c r="P333" i="2" s="1"/>
  <c r="P333" i="5" l="1"/>
  <c r="D334"/>
  <c r="B334"/>
  <c r="H334" l="1"/>
  <c r="N334" s="1"/>
  <c r="J334" l="1"/>
  <c r="L334" l="1"/>
  <c r="B335" l="1"/>
  <c r="P334" i="2"/>
  <c r="P334" i="5"/>
  <c r="D335"/>
  <c r="H335" l="1"/>
  <c r="N335" l="1"/>
  <c r="J335"/>
  <c r="L335" l="1"/>
  <c r="B336" l="1"/>
  <c r="P335" i="2"/>
  <c r="P335" i="5"/>
  <c r="D336"/>
  <c r="H336" l="1"/>
  <c r="N336" l="1"/>
  <c r="J336"/>
  <c r="L336" l="1"/>
  <c r="P336" i="2" s="1"/>
  <c r="P336" i="5" l="1"/>
  <c r="D337"/>
  <c r="B337"/>
  <c r="H337" l="1"/>
  <c r="N337" s="1"/>
  <c r="J337" l="1"/>
  <c r="L337" l="1"/>
  <c r="B338" l="1"/>
  <c r="P337" i="2"/>
  <c r="P337" i="5"/>
  <c r="D338"/>
  <c r="H338" l="1"/>
  <c r="N338" l="1"/>
  <c r="J338"/>
  <c r="L338" l="1"/>
  <c r="P338" i="2" s="1"/>
  <c r="P338" i="5" l="1"/>
  <c r="D339"/>
  <c r="B339"/>
  <c r="H339" l="1"/>
  <c r="N339" s="1"/>
  <c r="J339" l="1"/>
  <c r="L339" l="1"/>
  <c r="B340" l="1"/>
  <c r="P339" i="2"/>
  <c r="P339" i="5"/>
  <c r="D340"/>
  <c r="H340" l="1"/>
  <c r="N340" l="1"/>
  <c r="J340"/>
  <c r="L340" l="1"/>
  <c r="P340" i="2" s="1"/>
  <c r="P340" i="5" l="1"/>
  <c r="D341"/>
  <c r="B341"/>
  <c r="H341" l="1"/>
  <c r="N341" s="1"/>
  <c r="J341" l="1"/>
  <c r="L341" l="1"/>
  <c r="P341" i="2" s="1"/>
  <c r="P341" i="5" l="1"/>
  <c r="D342"/>
  <c r="B342"/>
  <c r="H342" l="1"/>
  <c r="N342" s="1"/>
  <c r="J342" l="1"/>
  <c r="L342" l="1"/>
  <c r="P342" i="2" s="1"/>
  <c r="P342" i="5" l="1"/>
  <c r="D343"/>
  <c r="B343"/>
  <c r="H343" l="1"/>
  <c r="N343" s="1"/>
  <c r="J343" l="1"/>
  <c r="L343" l="1"/>
  <c r="B344" l="1"/>
  <c r="P343" i="2"/>
  <c r="P343" i="5"/>
  <c r="D344"/>
  <c r="H344" l="1"/>
  <c r="N344" l="1"/>
  <c r="J344"/>
  <c r="L344" l="1"/>
  <c r="P344" i="2" s="1"/>
  <c r="P344" i="5" l="1"/>
  <c r="D345"/>
  <c r="B345"/>
  <c r="H345" l="1"/>
  <c r="N345" s="1"/>
  <c r="J345" l="1"/>
  <c r="L345" l="1"/>
  <c r="P345" i="2" s="1"/>
  <c r="P345" i="5" l="1"/>
  <c r="D346"/>
  <c r="B346"/>
  <c r="H346" l="1"/>
  <c r="N346" s="1"/>
  <c r="J346" l="1"/>
  <c r="L346" l="1"/>
  <c r="B347" l="1"/>
  <c r="P346" i="2"/>
  <c r="P346" i="5"/>
  <c r="D347"/>
  <c r="H347" l="1"/>
  <c r="N347" l="1"/>
  <c r="J347"/>
  <c r="L347" l="1"/>
  <c r="B348" l="1"/>
  <c r="P347" i="2"/>
  <c r="P347" i="5"/>
  <c r="D348"/>
  <c r="H348" l="1"/>
  <c r="N348" l="1"/>
  <c r="J348"/>
  <c r="L348" l="1"/>
  <c r="P348" i="2" s="1"/>
  <c r="P348" i="5" l="1"/>
  <c r="D349"/>
  <c r="B349"/>
  <c r="H349" l="1"/>
  <c r="N349" s="1"/>
  <c r="J349" l="1"/>
  <c r="L349" l="1"/>
  <c r="B350" l="1"/>
  <c r="P349" i="2"/>
  <c r="P349" i="5"/>
  <c r="D350"/>
  <c r="H350" l="1"/>
  <c r="N350" l="1"/>
  <c r="J350"/>
  <c r="L350" l="1"/>
  <c r="B351" l="1"/>
  <c r="P350" i="2"/>
  <c r="P350" i="5"/>
  <c r="D351"/>
  <c r="H351" l="1"/>
  <c r="N351" l="1"/>
  <c r="J351"/>
  <c r="L351" l="1"/>
  <c r="B352" l="1"/>
  <c r="P351" i="2"/>
  <c r="P351" i="5"/>
  <c r="D352"/>
  <c r="H352" l="1"/>
  <c r="N352" l="1"/>
  <c r="J352"/>
  <c r="L352" l="1"/>
  <c r="P352" i="2" s="1"/>
  <c r="P352" i="5" l="1"/>
  <c r="D353"/>
  <c r="B353"/>
  <c r="H353" l="1"/>
  <c r="N353" s="1"/>
  <c r="J353" l="1"/>
  <c r="L353" l="1"/>
  <c r="B354" l="1"/>
  <c r="P353" i="2"/>
  <c r="P353" i="5"/>
  <c r="D354"/>
  <c r="H354" l="1"/>
  <c r="N354" l="1"/>
  <c r="J354"/>
  <c r="L354" l="1"/>
  <c r="B355" l="1"/>
  <c r="P354" i="2"/>
  <c r="P354" i="5"/>
  <c r="D355"/>
  <c r="H355" l="1"/>
  <c r="N355" l="1"/>
  <c r="J355"/>
  <c r="L355" l="1"/>
  <c r="B356" l="1"/>
  <c r="P355" i="2"/>
  <c r="P355" i="5"/>
  <c r="D356"/>
  <c r="H356" l="1"/>
  <c r="N356" l="1"/>
  <c r="J356"/>
  <c r="L356" l="1"/>
  <c r="P356" i="2" s="1"/>
  <c r="P356" i="5" l="1"/>
  <c r="D357"/>
  <c r="B357"/>
  <c r="H357" l="1"/>
  <c r="N357" s="1"/>
  <c r="J357" l="1"/>
  <c r="L357" l="1"/>
  <c r="P357" i="2" s="1"/>
  <c r="P357" i="5" l="1"/>
  <c r="D358"/>
  <c r="B358"/>
  <c r="H358" l="1"/>
  <c r="N358" s="1"/>
  <c r="J358" l="1"/>
  <c r="L358" l="1"/>
  <c r="B359" l="1"/>
  <c r="P358" i="2"/>
  <c r="P358" i="5"/>
  <c r="D359"/>
  <c r="H359" l="1"/>
  <c r="N359" l="1"/>
  <c r="J359"/>
  <c r="L359" l="1"/>
  <c r="B360" l="1"/>
  <c r="P359" i="2"/>
  <c r="P359" i="5"/>
  <c r="D360"/>
  <c r="H360" l="1"/>
  <c r="N360" l="1"/>
  <c r="J360"/>
  <c r="L360" l="1"/>
  <c r="P360" i="2" s="1"/>
  <c r="P360" i="5" l="1"/>
  <c r="D361"/>
  <c r="B361"/>
  <c r="H361" l="1"/>
  <c r="N361" s="1"/>
  <c r="J361" l="1"/>
  <c r="L361" l="1"/>
  <c r="P361" i="2" s="1"/>
  <c r="P361" i="5" l="1"/>
  <c r="D362"/>
  <c r="B362"/>
  <c r="H362" l="1"/>
  <c r="N362" s="1"/>
  <c r="J362" l="1"/>
  <c r="L362" l="1"/>
  <c r="B363" l="1"/>
  <c r="P362" i="2"/>
  <c r="P362" i="5"/>
  <c r="D363"/>
  <c r="H363" l="1"/>
  <c r="N363" l="1"/>
  <c r="J363"/>
  <c r="L363" l="1"/>
  <c r="B364" l="1"/>
  <c r="P363" i="2"/>
  <c r="P363" i="5"/>
  <c r="D364"/>
  <c r="H364" l="1"/>
  <c r="N364" l="1"/>
  <c r="J364"/>
  <c r="L364" l="1"/>
  <c r="P364" i="2" s="1"/>
  <c r="P364" i="5" l="1"/>
  <c r="D365"/>
  <c r="B365"/>
  <c r="H365" l="1"/>
  <c r="N365" s="1"/>
  <c r="J365" l="1"/>
  <c r="L365" l="1"/>
  <c r="P365" i="2" s="1"/>
  <c r="P365" i="5" l="1"/>
  <c r="D366"/>
  <c r="B366"/>
  <c r="H366" l="1"/>
  <c r="N366" s="1"/>
  <c r="J366" l="1"/>
  <c r="L366" l="1"/>
  <c r="B367" l="1"/>
  <c r="P366" i="2"/>
  <c r="P366" i="5"/>
  <c r="D367"/>
  <c r="H367" l="1"/>
  <c r="N367" l="1"/>
  <c r="J367"/>
  <c r="L367" l="1"/>
  <c r="B368" l="1"/>
  <c r="P367" i="2"/>
  <c r="P367" i="5"/>
  <c r="D368"/>
  <c r="H368" l="1"/>
  <c r="N368" l="1"/>
  <c r="J368"/>
  <c r="L368" l="1"/>
  <c r="P368" i="2" s="1"/>
  <c r="P368" i="5" l="1"/>
  <c r="D369"/>
  <c r="B369"/>
  <c r="H369" l="1"/>
  <c r="N369" s="1"/>
  <c r="J369" l="1"/>
  <c r="L369" l="1"/>
  <c r="P369" i="2" s="1"/>
  <c r="P369" i="5" l="1"/>
  <c r="D370"/>
  <c r="B370"/>
  <c r="H370" l="1"/>
  <c r="N370" s="1"/>
  <c r="J370" l="1"/>
  <c r="L370" l="1"/>
  <c r="B371" l="1"/>
  <c r="P370" i="2"/>
  <c r="P370" i="5"/>
  <c r="D371"/>
  <c r="H371" l="1"/>
  <c r="N371" l="1"/>
  <c r="J371"/>
  <c r="L371" l="1"/>
  <c r="B372" l="1"/>
  <c r="P371" i="2"/>
  <c r="P371" i="5"/>
  <c r="D372"/>
  <c r="H372" l="1"/>
  <c r="N372" l="1"/>
  <c r="J372"/>
  <c r="L372" l="1"/>
  <c r="P372" i="2" s="1"/>
  <c r="P372" i="5" l="1"/>
  <c r="D373"/>
  <c r="B373"/>
  <c r="H373" l="1"/>
  <c r="N373" s="1"/>
  <c r="J373" l="1"/>
  <c r="L373" l="1"/>
  <c r="B374" l="1"/>
  <c r="P373" i="2"/>
  <c r="P373" i="5"/>
  <c r="D374"/>
  <c r="H374" l="1"/>
  <c r="N374" l="1"/>
  <c r="J374"/>
  <c r="L374" l="1"/>
  <c r="B375" l="1"/>
  <c r="P374" i="2"/>
  <c r="P374" i="5"/>
  <c r="D375"/>
  <c r="H375" l="1"/>
  <c r="N375" l="1"/>
  <c r="J375"/>
  <c r="L375" l="1"/>
  <c r="P375" i="2" s="1"/>
  <c r="P375" i="5" l="1"/>
  <c r="D376"/>
  <c r="B376"/>
  <c r="H376" l="1"/>
  <c r="N376" s="1"/>
  <c r="J376" l="1"/>
  <c r="L376" l="1"/>
  <c r="P376" i="2" s="1"/>
  <c r="P376" i="5" l="1"/>
  <c r="D377"/>
  <c r="B377"/>
  <c r="H377" l="1"/>
  <c r="N377" s="1"/>
  <c r="J377" l="1"/>
  <c r="L377" l="1"/>
  <c r="P377" i="2" s="1"/>
  <c r="P377" i="5" l="1"/>
  <c r="D378"/>
  <c r="B378"/>
  <c r="H378" l="1"/>
  <c r="N378" s="1"/>
  <c r="J378" l="1"/>
  <c r="L378" l="1"/>
  <c r="B379" l="1"/>
  <c r="P378" i="2"/>
  <c r="P378" i="5"/>
  <c r="D379"/>
  <c r="H379" l="1"/>
  <c r="N379" l="1"/>
  <c r="J379"/>
  <c r="L379" l="1"/>
  <c r="P379" i="2" s="1"/>
  <c r="P379" i="5" l="1"/>
  <c r="D380"/>
  <c r="B380"/>
  <c r="H380" l="1"/>
  <c r="N380" s="1"/>
  <c r="J380" l="1"/>
  <c r="L380" l="1"/>
  <c r="P380" i="2" s="1"/>
  <c r="P380" i="5" l="1"/>
  <c r="D381"/>
  <c r="B381"/>
  <c r="H381" l="1"/>
  <c r="N381" s="1"/>
  <c r="J381" l="1"/>
  <c r="L381" l="1"/>
  <c r="B382" l="1"/>
  <c r="P381" i="2"/>
  <c r="P381" i="5"/>
  <c r="D382"/>
  <c r="H382" l="1"/>
  <c r="N382" l="1"/>
  <c r="J382"/>
  <c r="L382" l="1"/>
  <c r="B383" l="1"/>
  <c r="P382" i="2"/>
  <c r="P382" i="5"/>
  <c r="D383"/>
  <c r="H383" l="1"/>
  <c r="N383" l="1"/>
  <c r="J383"/>
  <c r="L383" l="1"/>
  <c r="P383" i="2" s="1"/>
  <c r="P383" i="5" l="1"/>
  <c r="D384"/>
  <c r="B384"/>
  <c r="H384" l="1"/>
  <c r="N384" s="1"/>
  <c r="J384" l="1"/>
  <c r="L384" l="1"/>
  <c r="B385" l="1"/>
  <c r="P384" i="2"/>
  <c r="P384" i="5"/>
  <c r="D385"/>
  <c r="H385" l="1"/>
  <c r="N385" l="1"/>
  <c r="J385"/>
  <c r="L385" l="1"/>
  <c r="B386" l="1"/>
  <c r="P385" i="2"/>
  <c r="P385" i="5"/>
  <c r="D386"/>
  <c r="H386" l="1"/>
  <c r="N386" l="1"/>
  <c r="J386"/>
  <c r="L386" l="1"/>
  <c r="B387" l="1"/>
  <c r="P386" i="2"/>
  <c r="P386" i="5"/>
  <c r="D387"/>
  <c r="H387" l="1"/>
  <c r="N387" l="1"/>
  <c r="J387"/>
  <c r="L387" l="1"/>
  <c r="P387" i="2" s="1"/>
  <c r="P387" i="5" l="1"/>
  <c r="D388"/>
  <c r="B388"/>
  <c r="H388" l="1"/>
  <c r="N388" s="1"/>
  <c r="J388" l="1"/>
  <c r="L388" l="1"/>
  <c r="B389" l="1"/>
  <c r="P388" i="2"/>
  <c r="P388" i="5"/>
  <c r="D389"/>
  <c r="H389" l="1"/>
  <c r="N389" l="1"/>
  <c r="J389"/>
  <c r="L389" l="1"/>
  <c r="P389" i="2" s="1"/>
  <c r="P389" i="5" l="1"/>
  <c r="D390"/>
  <c r="B390"/>
  <c r="H390" l="1"/>
  <c r="N390" s="1"/>
  <c r="J390" l="1"/>
  <c r="L390" l="1"/>
  <c r="B391" l="1"/>
  <c r="P390" i="2"/>
  <c r="P390" i="5"/>
  <c r="D391"/>
  <c r="H391" l="1"/>
  <c r="N391" l="1"/>
  <c r="J391"/>
  <c r="L391" l="1"/>
  <c r="P391" i="2" s="1"/>
  <c r="P391" i="5" l="1"/>
  <c r="D392"/>
  <c r="B392"/>
  <c r="H392" l="1"/>
  <c r="N392" s="1"/>
  <c r="J392" l="1"/>
  <c r="L392" l="1"/>
  <c r="P392" i="2" s="1"/>
  <c r="P392" i="5" l="1"/>
  <c r="D393"/>
  <c r="B393"/>
  <c r="H393" l="1"/>
  <c r="N393" s="1"/>
  <c r="J393" l="1"/>
  <c r="L393" l="1"/>
  <c r="P393" i="2" s="1"/>
  <c r="P393" i="5" l="1"/>
  <c r="D394"/>
  <c r="B394"/>
  <c r="H394" l="1"/>
  <c r="N394" l="1"/>
  <c r="J394"/>
  <c r="L394" l="1"/>
  <c r="B395" l="1"/>
  <c r="P394" i="2"/>
  <c r="P394" i="5"/>
  <c r="D395"/>
  <c r="H395" l="1"/>
  <c r="N395" l="1"/>
  <c r="J395"/>
  <c r="L395" l="1"/>
  <c r="P395" i="2" s="1"/>
  <c r="P395" i="5" l="1"/>
  <c r="D396"/>
  <c r="B396"/>
  <c r="H396" l="1"/>
  <c r="N396" s="1"/>
  <c r="J396" l="1"/>
  <c r="L396" l="1"/>
  <c r="P396" i="2" s="1"/>
  <c r="P396" i="5" l="1"/>
  <c r="D397"/>
  <c r="B397"/>
  <c r="H397" l="1"/>
  <c r="N397" s="1"/>
  <c r="J397" l="1"/>
  <c r="L397" l="1"/>
  <c r="B398" l="1"/>
  <c r="P397" i="2"/>
  <c r="P397" i="5"/>
  <c r="D398"/>
  <c r="H398" l="1"/>
  <c r="N398" l="1"/>
  <c r="J398"/>
  <c r="L398" l="1"/>
  <c r="B399" l="1"/>
  <c r="P398" i="2"/>
  <c r="P398" i="5"/>
  <c r="D399"/>
  <c r="H399" l="1"/>
  <c r="N399" l="1"/>
  <c r="J399"/>
  <c r="L399" l="1"/>
  <c r="P399" i="2" s="1"/>
  <c r="P399" i="5" l="1"/>
  <c r="D400"/>
  <c r="B400"/>
  <c r="H400" l="1"/>
  <c r="N400" s="1"/>
  <c r="J400" l="1"/>
  <c r="L400" l="1"/>
  <c r="B401" l="1"/>
  <c r="P400" i="2"/>
  <c r="P400" i="5"/>
  <c r="D401"/>
  <c r="H401" l="1"/>
  <c r="N401" l="1"/>
  <c r="J401"/>
  <c r="L401" l="1"/>
  <c r="B402" l="1"/>
  <c r="P401" i="2"/>
  <c r="P401" i="5"/>
  <c r="D402"/>
  <c r="H402" l="1"/>
  <c r="N402" l="1"/>
  <c r="J402"/>
  <c r="L402" l="1"/>
  <c r="B403" l="1"/>
  <c r="P402" i="2"/>
  <c r="P402" i="5"/>
  <c r="D403"/>
  <c r="H403" l="1"/>
  <c r="N403" l="1"/>
  <c r="J403"/>
  <c r="L403" l="1"/>
  <c r="P403" i="2" s="1"/>
  <c r="P403" i="5" l="1"/>
  <c r="D404"/>
  <c r="B404"/>
  <c r="H404" l="1"/>
  <c r="N404" s="1"/>
  <c r="J404" l="1"/>
  <c r="L404" l="1"/>
  <c r="B405" l="1"/>
  <c r="P404" i="2"/>
  <c r="P404" i="5"/>
  <c r="D405"/>
  <c r="H405" l="1"/>
  <c r="N405" l="1"/>
  <c r="J405"/>
  <c r="L405" l="1"/>
  <c r="P405" i="2" s="1"/>
  <c r="P405" i="5" l="1"/>
  <c r="D406"/>
  <c r="B406"/>
  <c r="H406" l="1"/>
  <c r="N406" s="1"/>
  <c r="J406" l="1"/>
  <c r="L406" l="1"/>
  <c r="B407" l="1"/>
  <c r="P406" i="2"/>
  <c r="P406" i="5"/>
  <c r="D407"/>
  <c r="H407" l="1"/>
  <c r="N407" l="1"/>
  <c r="J407"/>
  <c r="L407" l="1"/>
  <c r="P407" i="2" s="1"/>
  <c r="P407" i="5" l="1"/>
  <c r="D408"/>
  <c r="B408"/>
  <c r="H408" l="1"/>
  <c r="N408" s="1"/>
  <c r="J408" l="1"/>
  <c r="L408" l="1"/>
  <c r="P408" i="2" s="1"/>
  <c r="P408" i="5" l="1"/>
  <c r="D409"/>
  <c r="B409"/>
  <c r="H409" l="1"/>
  <c r="N409" s="1"/>
  <c r="J409" l="1"/>
  <c r="L409" l="1"/>
  <c r="P409" i="2" s="1"/>
  <c r="P409" i="5" l="1"/>
  <c r="D410"/>
  <c r="B410"/>
  <c r="H410" l="1"/>
  <c r="N410" s="1"/>
  <c r="J410" l="1"/>
  <c r="L410" l="1"/>
  <c r="B411" l="1"/>
  <c r="P410" i="2"/>
  <c r="P410" i="5"/>
  <c r="D411"/>
  <c r="H411" l="1"/>
  <c r="N411" l="1"/>
  <c r="J411"/>
  <c r="L411" l="1"/>
  <c r="P411" i="2" s="1"/>
  <c r="P411" i="5" l="1"/>
  <c r="D412"/>
  <c r="B412"/>
  <c r="H412" l="1"/>
  <c r="N412" s="1"/>
  <c r="J412" l="1"/>
  <c r="L412" l="1"/>
  <c r="P412" i="2" s="1"/>
  <c r="P412" i="5" l="1"/>
  <c r="D413"/>
  <c r="B413"/>
  <c r="H413" l="1"/>
  <c r="N413" s="1"/>
  <c r="J413" l="1"/>
  <c r="L413" l="1"/>
  <c r="B414" l="1"/>
  <c r="P413" i="2"/>
  <c r="P413" i="5"/>
  <c r="D414"/>
  <c r="H414" l="1"/>
  <c r="N414" l="1"/>
  <c r="J414"/>
  <c r="L414" l="1"/>
  <c r="B415" l="1"/>
  <c r="P414" i="2"/>
  <c r="P414" i="5"/>
  <c r="D415"/>
  <c r="H415" l="1"/>
  <c r="N415" l="1"/>
  <c r="J415"/>
  <c r="L415" l="1"/>
  <c r="P415" i="2" s="1"/>
  <c r="P415" i="5" l="1"/>
  <c r="D416"/>
  <c r="B416"/>
  <c r="H416" l="1"/>
  <c r="N416" s="1"/>
  <c r="J416" l="1"/>
  <c r="L416" l="1"/>
  <c r="B417" l="1"/>
  <c r="P416" i="2"/>
  <c r="P416" i="5"/>
  <c r="D417"/>
  <c r="H417" l="1"/>
  <c r="N417" l="1"/>
  <c r="J417"/>
  <c r="L417" l="1"/>
  <c r="B418" l="1"/>
  <c r="P417" i="2"/>
  <c r="P417" i="5"/>
  <c r="D418"/>
  <c r="H418" l="1"/>
  <c r="N418" l="1"/>
  <c r="J418"/>
  <c r="L418" l="1"/>
  <c r="B419" l="1"/>
  <c r="P418" i="2"/>
  <c r="P418" i="5"/>
  <c r="D419"/>
  <c r="H419" l="1"/>
  <c r="N419" l="1"/>
  <c r="J419"/>
  <c r="L419" l="1"/>
  <c r="P419" i="2" s="1"/>
  <c r="P419" i="5" l="1"/>
  <c r="D420"/>
  <c r="B420"/>
  <c r="H420" l="1"/>
  <c r="N420" s="1"/>
  <c r="J420" l="1"/>
  <c r="L420" l="1"/>
  <c r="B421" l="1"/>
  <c r="P420" i="2"/>
  <c r="P420" i="5"/>
  <c r="D421"/>
  <c r="H421" l="1"/>
  <c r="N421" l="1"/>
  <c r="J421"/>
  <c r="L421" l="1"/>
  <c r="P421" i="2" s="1"/>
  <c r="P421" i="5" l="1"/>
  <c r="D422"/>
  <c r="B422"/>
  <c r="H422" l="1"/>
  <c r="N422" s="1"/>
  <c r="J422" l="1"/>
  <c r="L422" l="1"/>
  <c r="B423" l="1"/>
  <c r="P422" i="2"/>
  <c r="P422" i="5"/>
  <c r="D423"/>
  <c r="H423" l="1"/>
  <c r="N423" l="1"/>
  <c r="J423"/>
  <c r="L423" l="1"/>
  <c r="P423" i="2" s="1"/>
  <c r="P423" i="5" l="1"/>
  <c r="D424"/>
  <c r="B424"/>
  <c r="H424" l="1"/>
  <c r="N424" s="1"/>
  <c r="J424" l="1"/>
  <c r="L424" l="1"/>
  <c r="P424" i="2" s="1"/>
  <c r="P424" i="5" l="1"/>
  <c r="D425"/>
  <c r="B425"/>
  <c r="H425" l="1"/>
  <c r="N425" s="1"/>
  <c r="J425" l="1"/>
  <c r="L425" l="1"/>
  <c r="P425" i="2" s="1"/>
  <c r="P425" i="5" l="1"/>
  <c r="D426"/>
  <c r="B426"/>
  <c r="H426" l="1"/>
  <c r="N426" s="1"/>
  <c r="J426" l="1"/>
  <c r="L426" l="1"/>
  <c r="B427" l="1"/>
  <c r="P426" i="2"/>
  <c r="P426" i="5"/>
  <c r="D427"/>
  <c r="H427" l="1"/>
  <c r="N427" l="1"/>
  <c r="J427"/>
  <c r="L427" l="1"/>
  <c r="P427" i="2" s="1"/>
  <c r="P427" i="5" l="1"/>
  <c r="D428"/>
  <c r="B428"/>
  <c r="H428" l="1"/>
  <c r="N428" s="1"/>
  <c r="J428" l="1"/>
  <c r="L428" l="1"/>
  <c r="P428" i="2" s="1"/>
  <c r="P428" i="5" l="1"/>
  <c r="D429"/>
  <c r="B429"/>
  <c r="H429" l="1"/>
  <c r="N429" s="1"/>
  <c r="J429" l="1"/>
  <c r="L429" l="1"/>
  <c r="B430" l="1"/>
  <c r="P429" i="2"/>
  <c r="P429" i="5"/>
  <c r="D430"/>
  <c r="H430" l="1"/>
  <c r="N430" l="1"/>
  <c r="J430"/>
  <c r="L430" l="1"/>
  <c r="B431" l="1"/>
  <c r="P430" i="2"/>
  <c r="P430" i="5"/>
  <c r="D431"/>
  <c r="H431" l="1"/>
  <c r="N431" l="1"/>
  <c r="J431"/>
  <c r="L431" l="1"/>
  <c r="P431" i="2" s="1"/>
  <c r="P431" i="5" l="1"/>
  <c r="D432"/>
  <c r="B432"/>
  <c r="H432" l="1"/>
  <c r="N432" s="1"/>
  <c r="J432" l="1"/>
  <c r="L432" l="1"/>
  <c r="B433" l="1"/>
  <c r="P432" i="2"/>
  <c r="P432" i="5"/>
  <c r="D433"/>
  <c r="H433" l="1"/>
  <c r="N433" l="1"/>
  <c r="J433"/>
  <c r="L433" l="1"/>
  <c r="B434" l="1"/>
  <c r="P433" i="2"/>
  <c r="P433" i="5"/>
  <c r="D434"/>
  <c r="H434" l="1"/>
  <c r="N434" l="1"/>
  <c r="J434"/>
  <c r="L434" l="1"/>
  <c r="B435" l="1"/>
  <c r="P434" i="2"/>
  <c r="P434" i="5"/>
  <c r="D435"/>
  <c r="H435" l="1"/>
  <c r="N435" l="1"/>
  <c r="J435"/>
  <c r="L435" l="1"/>
  <c r="P435" i="2" s="1"/>
  <c r="P435" i="5" l="1"/>
  <c r="D436"/>
  <c r="B436"/>
  <c r="H436" l="1"/>
  <c r="N436" s="1"/>
  <c r="J436" l="1"/>
  <c r="L436" l="1"/>
  <c r="B437" l="1"/>
  <c r="P436" i="2"/>
  <c r="P436" i="5"/>
  <c r="D437"/>
  <c r="H437" l="1"/>
  <c r="N437" l="1"/>
  <c r="J437"/>
  <c r="L437" l="1"/>
  <c r="P437" i="2" s="1"/>
  <c r="P437" i="5" l="1"/>
  <c r="D438"/>
  <c r="B438"/>
  <c r="H438" l="1"/>
  <c r="N438" s="1"/>
  <c r="J438" l="1"/>
  <c r="L438" l="1"/>
  <c r="B439" l="1"/>
  <c r="P438" i="2"/>
  <c r="P438" i="5"/>
  <c r="D439"/>
  <c r="H439" l="1"/>
  <c r="N439" l="1"/>
  <c r="J439"/>
  <c r="L439" l="1"/>
  <c r="P439" i="2" s="1"/>
  <c r="P439" i="5" l="1"/>
  <c r="D440"/>
  <c r="B440"/>
  <c r="H440" l="1"/>
  <c r="N440" s="1"/>
  <c r="J440" l="1"/>
  <c r="L440" l="1"/>
  <c r="P440" i="2" s="1"/>
  <c r="P440" i="5" l="1"/>
  <c r="D441"/>
  <c r="B441"/>
  <c r="H441" l="1"/>
  <c r="N441" s="1"/>
  <c r="J441" l="1"/>
  <c r="L441" l="1"/>
  <c r="P441" i="2" s="1"/>
  <c r="P441" i="5" l="1"/>
  <c r="D442"/>
  <c r="B442"/>
  <c r="H442" l="1"/>
  <c r="N442" s="1"/>
  <c r="J442" l="1"/>
  <c r="L442" l="1"/>
  <c r="B443" l="1"/>
  <c r="P442" i="2"/>
  <c r="P442" i="5"/>
  <c r="D443"/>
  <c r="H443" l="1"/>
  <c r="N443" l="1"/>
  <c r="J443"/>
  <c r="L443" l="1"/>
  <c r="P443" i="2" s="1"/>
  <c r="P443" i="5" l="1"/>
  <c r="D444"/>
  <c r="B444"/>
  <c r="H444" l="1"/>
  <c r="N444" s="1"/>
  <c r="J444" l="1"/>
  <c r="L444" l="1"/>
  <c r="B445" l="1"/>
  <c r="P444" i="2"/>
  <c r="P444" i="5"/>
  <c r="D445"/>
  <c r="H445" l="1"/>
  <c r="N445" l="1"/>
  <c r="J445"/>
  <c r="L445" l="1"/>
  <c r="B446" l="1"/>
  <c r="P445" i="2"/>
  <c r="P445" i="5"/>
  <c r="D446"/>
  <c r="H446" l="1"/>
  <c r="N446" l="1"/>
  <c r="J446"/>
  <c r="L446" l="1"/>
  <c r="B447" l="1"/>
  <c r="P446" i="2"/>
  <c r="P446" i="5"/>
  <c r="D447"/>
  <c r="H447" l="1"/>
  <c r="N447" l="1"/>
  <c r="J447"/>
  <c r="L447" l="1"/>
  <c r="P447" i="2" s="1"/>
  <c r="P447" i="5" l="1"/>
  <c r="D448"/>
  <c r="B448"/>
  <c r="H448" l="1"/>
  <c r="N448" s="1"/>
  <c r="J448" l="1"/>
  <c r="L448" l="1"/>
  <c r="P448" i="2" s="1"/>
  <c r="P448" i="5" l="1"/>
  <c r="D449"/>
  <c r="B449"/>
  <c r="H449" l="1"/>
  <c r="N449" s="1"/>
  <c r="J449" l="1"/>
  <c r="L449" l="1"/>
  <c r="B450" l="1"/>
  <c r="P449" i="2"/>
  <c r="P449" i="5"/>
  <c r="D450"/>
  <c r="H450" l="1"/>
  <c r="N450" l="1"/>
  <c r="J450"/>
  <c r="L450" l="1"/>
  <c r="B451" l="1"/>
  <c r="P450" i="2"/>
  <c r="P450" i="5"/>
  <c r="D451"/>
  <c r="H451" l="1"/>
  <c r="N451" l="1"/>
  <c r="J451"/>
  <c r="L451" l="1"/>
  <c r="P451" i="2" s="1"/>
  <c r="P451" i="5" l="1"/>
  <c r="D452"/>
  <c r="B452"/>
  <c r="H452" l="1"/>
  <c r="N452" s="1"/>
  <c r="J452" l="1"/>
  <c r="L452" l="1"/>
  <c r="B453" l="1"/>
  <c r="P452" i="2"/>
  <c r="P452" i="5"/>
  <c r="D453"/>
  <c r="H453" l="1"/>
  <c r="N453" l="1"/>
  <c r="J453"/>
  <c r="L453" l="1"/>
  <c r="B454" l="1"/>
  <c r="P453" i="2"/>
  <c r="P453" i="5"/>
  <c r="D454"/>
  <c r="H454" l="1"/>
  <c r="N454" l="1"/>
  <c r="J454"/>
  <c r="L454" l="1"/>
  <c r="B455" l="1"/>
  <c r="P454" i="2"/>
  <c r="P454" i="5"/>
  <c r="D455"/>
  <c r="H455" l="1"/>
  <c r="N455" l="1"/>
  <c r="J455"/>
  <c r="L455" l="1"/>
  <c r="P455" i="2" s="1"/>
  <c r="P455" i="5" l="1"/>
  <c r="D456"/>
  <c r="B456"/>
  <c r="H456" l="1"/>
  <c r="N456" s="1"/>
  <c r="J456" l="1"/>
  <c r="L456" l="1"/>
  <c r="P456" i="2" s="1"/>
  <c r="P456" i="5" l="1"/>
  <c r="D457"/>
  <c r="B457"/>
  <c r="H457" l="1"/>
  <c r="N457" s="1"/>
  <c r="J457" l="1"/>
  <c r="L457" l="1"/>
  <c r="B458" l="1"/>
  <c r="P457" i="2"/>
  <c r="P457" i="5"/>
  <c r="D458"/>
  <c r="H458" l="1"/>
  <c r="N458" l="1"/>
  <c r="J458"/>
  <c r="L458" l="1"/>
  <c r="B459" l="1"/>
  <c r="P458" i="2"/>
  <c r="P458" i="5"/>
  <c r="D459"/>
  <c r="H459" l="1"/>
  <c r="N459" l="1"/>
  <c r="J459"/>
  <c r="L459" l="1"/>
  <c r="P459" i="2" s="1"/>
  <c r="P459" i="5" l="1"/>
  <c r="D460"/>
  <c r="B460"/>
  <c r="H460" l="1"/>
  <c r="N460" s="1"/>
  <c r="J460" l="1"/>
  <c r="L460" l="1"/>
  <c r="P460" i="2" s="1"/>
  <c r="P460" i="5" l="1"/>
  <c r="D461"/>
  <c r="B461"/>
  <c r="H461" l="1"/>
  <c r="N461" s="1"/>
  <c r="J461" l="1"/>
  <c r="L461" l="1"/>
  <c r="B462" l="1"/>
  <c r="P461" i="2"/>
  <c r="P461" i="5"/>
  <c r="D462"/>
  <c r="H462" l="1"/>
  <c r="N462" l="1"/>
  <c r="J462"/>
  <c r="L462" l="1"/>
  <c r="B463" l="1"/>
  <c r="P462" i="2"/>
  <c r="P462" i="5"/>
  <c r="D463"/>
  <c r="H463" l="1"/>
  <c r="N463" l="1"/>
  <c r="J463"/>
  <c r="L463" l="1"/>
  <c r="P463" i="2" s="1"/>
  <c r="P463" i="5" l="1"/>
  <c r="D464"/>
  <c r="B464"/>
  <c r="H464" l="1"/>
  <c r="N464" s="1"/>
  <c r="J464" l="1"/>
  <c r="L464" s="1"/>
  <c r="B465" l="1"/>
  <c r="P464" i="2"/>
  <c r="P464" i="5"/>
  <c r="D465"/>
  <c r="H465" l="1"/>
  <c r="N465" l="1"/>
  <c r="J465"/>
  <c r="L465" l="1"/>
  <c r="P465" i="2" s="1"/>
  <c r="P465" i="5" l="1"/>
  <c r="D466"/>
  <c r="B466"/>
  <c r="H466" l="1"/>
  <c r="N466" l="1"/>
  <c r="J466"/>
  <c r="L466" l="1"/>
  <c r="P466" i="2" s="1"/>
  <c r="P466" i="5" l="1"/>
  <c r="D467"/>
  <c r="B467"/>
  <c r="H467" l="1"/>
  <c r="N467" s="1"/>
  <c r="J467" l="1"/>
  <c r="L467" l="1"/>
  <c r="P467" i="2" s="1"/>
  <c r="P467" i="5" l="1"/>
  <c r="D468"/>
  <c r="B468"/>
  <c r="H468" l="1"/>
  <c r="N468" s="1"/>
  <c r="J468" l="1"/>
  <c r="L468" l="1"/>
  <c r="P468" i="2" s="1"/>
  <c r="P468" i="5" l="1"/>
  <c r="D469"/>
  <c r="B469"/>
  <c r="H469" l="1"/>
  <c r="N469" s="1"/>
  <c r="J469" l="1"/>
  <c r="L469" l="1"/>
  <c r="P469" i="2" s="1"/>
  <c r="P469" i="5" l="1"/>
  <c r="D470"/>
  <c r="B470"/>
  <c r="H470" l="1"/>
  <c r="N470" s="1"/>
  <c r="J470" l="1"/>
  <c r="L470" l="1"/>
  <c r="B471" l="1"/>
  <c r="P470" i="2"/>
  <c r="P470" i="5"/>
  <c r="D471"/>
  <c r="H471" l="1"/>
  <c r="N471" l="1"/>
  <c r="J471"/>
  <c r="L471" l="1"/>
  <c r="P471" i="2" s="1"/>
  <c r="P471" i="5" l="1"/>
  <c r="D472"/>
  <c r="B472"/>
  <c r="H472" l="1"/>
  <c r="N472" s="1"/>
  <c r="J472" l="1"/>
  <c r="L472" l="1"/>
  <c r="P472" i="2" s="1"/>
  <c r="P472" i="5" l="1"/>
  <c r="D473"/>
  <c r="B473"/>
  <c r="H473" l="1"/>
  <c r="N473" s="1"/>
  <c r="J473" l="1"/>
  <c r="L473" l="1"/>
  <c r="P473" i="2" s="1"/>
  <c r="P473" i="5" l="1"/>
  <c r="D474"/>
  <c r="B474"/>
  <c r="H474" l="1"/>
  <c r="N474" s="1"/>
  <c r="J474" l="1"/>
  <c r="L474" l="1"/>
  <c r="B475" l="1"/>
  <c r="P474" i="2"/>
  <c r="P474" i="5"/>
  <c r="D475"/>
  <c r="H475" l="1"/>
  <c r="N475" l="1"/>
  <c r="J475"/>
  <c r="L475" l="1"/>
  <c r="P475" i="2" s="1"/>
  <c r="P475" i="5" l="1"/>
  <c r="D476"/>
  <c r="B476"/>
  <c r="H476" l="1"/>
  <c r="N476" s="1"/>
  <c r="J476" l="1"/>
  <c r="L476" l="1"/>
  <c r="P476" i="2" s="1"/>
  <c r="P476" i="5" l="1"/>
  <c r="D477"/>
  <c r="B477"/>
  <c r="H477" l="1"/>
  <c r="N477" s="1"/>
  <c r="J477" l="1"/>
  <c r="L477" l="1"/>
  <c r="B478" l="1"/>
  <c r="P477" i="2"/>
  <c r="P477" i="5"/>
  <c r="D478"/>
  <c r="H478" l="1"/>
  <c r="N478" l="1"/>
  <c r="J478"/>
  <c r="L478" l="1"/>
  <c r="B479" l="1"/>
  <c r="P478" i="2"/>
  <c r="P478" i="5"/>
  <c r="D479"/>
  <c r="H479" l="1"/>
  <c r="N479" l="1"/>
  <c r="J479"/>
  <c r="L479" l="1"/>
  <c r="P479" i="2" s="1"/>
  <c r="P479" i="5" l="1"/>
  <c r="D480"/>
  <c r="B480"/>
  <c r="H480" l="1"/>
  <c r="N480" s="1"/>
  <c r="J480" l="1"/>
  <c r="L480" l="1"/>
  <c r="B481" l="1"/>
  <c r="P480" i="2"/>
  <c r="P480" i="5"/>
  <c r="D481"/>
  <c r="H481" l="1"/>
  <c r="N481" l="1"/>
  <c r="J481"/>
  <c r="L481" l="1"/>
  <c r="P481" i="2" s="1"/>
  <c r="P481" i="5" l="1"/>
  <c r="D482"/>
  <c r="B482"/>
  <c r="H482" l="1"/>
  <c r="N482" s="1"/>
  <c r="J482" l="1"/>
  <c r="L482" l="1"/>
  <c r="B483" l="1"/>
  <c r="P482" i="2"/>
  <c r="P482" i="5"/>
  <c r="D483"/>
  <c r="H483" l="1"/>
  <c r="N483" l="1"/>
  <c r="J483"/>
  <c r="L483" l="1"/>
  <c r="P483" i="2" s="1"/>
  <c r="P483" i="5" l="1"/>
  <c r="D484"/>
  <c r="B484"/>
  <c r="H484" l="1"/>
  <c r="N484" s="1"/>
  <c r="J484" l="1"/>
  <c r="L484" l="1"/>
  <c r="B485" l="1"/>
  <c r="P484" i="2"/>
  <c r="P484" i="5"/>
  <c r="D485"/>
  <c r="H485" l="1"/>
  <c r="N485" l="1"/>
  <c r="J485"/>
  <c r="L485" l="1"/>
  <c r="P485" i="2" s="1"/>
  <c r="P485" i="5" l="1"/>
  <c r="D486"/>
  <c r="B486"/>
  <c r="H486" l="1"/>
  <c r="N486" s="1"/>
  <c r="J486" l="1"/>
  <c r="L486" l="1"/>
  <c r="B487" l="1"/>
  <c r="P486" i="2"/>
  <c r="P486" i="5"/>
  <c r="D487"/>
  <c r="H487" l="1"/>
  <c r="N487" l="1"/>
  <c r="J487"/>
  <c r="L487" l="1"/>
  <c r="P487" i="2" s="1"/>
  <c r="P487" i="5" l="1"/>
  <c r="D488"/>
  <c r="B488"/>
  <c r="H488" l="1"/>
  <c r="N488" s="1"/>
  <c r="J488" l="1"/>
  <c r="L488" l="1"/>
  <c r="P488" i="2" s="1"/>
  <c r="P488" i="5" l="1"/>
  <c r="D489"/>
  <c r="B489"/>
  <c r="H489" l="1"/>
  <c r="N489" s="1"/>
  <c r="J489" l="1"/>
  <c r="L489" l="1"/>
  <c r="P489" i="2" s="1"/>
  <c r="P489" i="5" l="1"/>
  <c r="D490"/>
  <c r="B490"/>
  <c r="H490" l="1"/>
  <c r="N490" s="1"/>
  <c r="J490" l="1"/>
  <c r="L490" l="1"/>
  <c r="B491" l="1"/>
  <c r="P490" i="2"/>
  <c r="P490" i="5"/>
  <c r="D491"/>
  <c r="H491" l="1"/>
  <c r="N491" l="1"/>
  <c r="J491"/>
  <c r="L491" l="1"/>
  <c r="P491" i="2" s="1"/>
  <c r="P491" i="5" l="1"/>
  <c r="D492"/>
  <c r="B492"/>
  <c r="H492" l="1"/>
  <c r="N492" s="1"/>
  <c r="J492" l="1"/>
  <c r="L492" l="1"/>
  <c r="P492" i="2" s="1"/>
  <c r="P492" i="5" l="1"/>
  <c r="D493"/>
  <c r="B493"/>
  <c r="H493" l="1"/>
  <c r="N493" s="1"/>
  <c r="J493" l="1"/>
  <c r="L493" l="1"/>
  <c r="B494" l="1"/>
  <c r="P493" i="2"/>
  <c r="P493" i="5"/>
  <c r="D494"/>
  <c r="H494" l="1"/>
  <c r="N494" l="1"/>
  <c r="J494"/>
  <c r="L494" l="1"/>
  <c r="P494" i="2" s="1"/>
  <c r="P494" i="5" l="1"/>
  <c r="D495"/>
  <c r="B495"/>
  <c r="H495" l="1"/>
  <c r="N495" l="1"/>
  <c r="J495"/>
  <c r="L495" l="1"/>
  <c r="B496" l="1"/>
  <c r="P495" i="2"/>
  <c r="P495" i="5"/>
  <c r="D496"/>
  <c r="H496" l="1"/>
  <c r="N496" l="1"/>
  <c r="J496"/>
  <c r="L496" l="1"/>
  <c r="P496" i="2" s="1"/>
  <c r="P496" i="5" l="1"/>
  <c r="D497"/>
  <c r="B497"/>
  <c r="H497" l="1"/>
  <c r="N497" s="1"/>
  <c r="J497" l="1"/>
  <c r="L497" l="1"/>
  <c r="B498" l="1"/>
  <c r="P497" i="2"/>
  <c r="P497" i="5"/>
  <c r="D498"/>
  <c r="H498" l="1"/>
  <c r="N498" l="1"/>
  <c r="J498"/>
  <c r="L498" l="1"/>
  <c r="B499" l="1"/>
  <c r="P498" i="2"/>
  <c r="P498" i="5"/>
  <c r="D499"/>
  <c r="H499" l="1"/>
  <c r="N499" l="1"/>
  <c r="J499"/>
  <c r="L499" l="1"/>
  <c r="P499" i="2" s="1"/>
  <c r="P499" i="5" l="1"/>
  <c r="D500"/>
  <c r="B500"/>
  <c r="H500" l="1"/>
  <c r="N500" s="1"/>
  <c r="J500" l="1"/>
  <c r="L500" s="1"/>
  <c r="B501" l="1"/>
  <c r="P500" i="2"/>
  <c r="P500" i="5"/>
  <c r="D501"/>
  <c r="H501" l="1"/>
  <c r="N501" l="1"/>
  <c r="J501"/>
  <c r="L501" l="1"/>
  <c r="P501" i="2" s="1"/>
  <c r="P501" i="5" l="1"/>
  <c r="D502"/>
  <c r="B502"/>
  <c r="H502" l="1"/>
  <c r="N502" s="1"/>
  <c r="J502" l="1"/>
  <c r="L502" l="1"/>
  <c r="B503" l="1"/>
  <c r="P502" i="2"/>
  <c r="P502" i="5"/>
  <c r="D503"/>
  <c r="H503" l="1"/>
  <c r="N503" l="1"/>
  <c r="J503"/>
  <c r="L503" l="1"/>
  <c r="P503" i="2" s="1"/>
  <c r="P503" i="5" l="1"/>
  <c r="D504"/>
  <c r="B504"/>
  <c r="H504" l="1"/>
  <c r="N504" s="1"/>
  <c r="J504" l="1"/>
  <c r="L504" l="1"/>
  <c r="P504" i="2" s="1"/>
  <c r="P504" i="5" l="1"/>
  <c r="D505"/>
  <c r="B505"/>
  <c r="H505" l="1"/>
  <c r="N505" s="1"/>
  <c r="J505" l="1"/>
  <c r="L505" l="1"/>
  <c r="P505" i="2" s="1"/>
  <c r="P505" i="5" l="1"/>
  <c r="D506"/>
  <c r="B506"/>
  <c r="H506" l="1"/>
  <c r="N506" s="1"/>
  <c r="J506" l="1"/>
  <c r="L506" l="1"/>
  <c r="B507" l="1"/>
  <c r="P506" i="2"/>
  <c r="P506" i="5"/>
  <c r="D507"/>
  <c r="H507" l="1"/>
  <c r="N507" l="1"/>
  <c r="J507"/>
  <c r="L507" l="1"/>
  <c r="P507" i="2" s="1"/>
  <c r="P507" i="5" l="1"/>
  <c r="D508"/>
  <c r="B508"/>
  <c r="H508" l="1"/>
  <c r="N508" s="1"/>
  <c r="J508" l="1"/>
  <c r="L508" l="1"/>
  <c r="P508" i="2" s="1"/>
  <c r="P508" i="5" l="1"/>
  <c r="D509"/>
  <c r="B509"/>
  <c r="H509" l="1"/>
  <c r="N509" s="1"/>
  <c r="J509" l="1"/>
  <c r="L509" l="1"/>
  <c r="B510" l="1"/>
  <c r="P509" i="2"/>
  <c r="P509" i="5"/>
  <c r="D510"/>
  <c r="H510" l="1"/>
  <c r="N510" l="1"/>
  <c r="J510"/>
  <c r="L510" l="1"/>
  <c r="B511" l="1"/>
  <c r="P510" i="2"/>
  <c r="P510" i="5"/>
  <c r="D511"/>
  <c r="H511" l="1"/>
  <c r="N511" l="1"/>
  <c r="J511"/>
  <c r="L511" l="1"/>
  <c r="B512" l="1"/>
  <c r="P511" i="2"/>
  <c r="P511" i="5"/>
  <c r="D512"/>
  <c r="H512" l="1"/>
  <c r="N512" l="1"/>
  <c r="J512"/>
  <c r="L512" l="1"/>
  <c r="P512" i="2" s="1"/>
  <c r="P512" i="5" l="1"/>
  <c r="D513"/>
  <c r="B513"/>
  <c r="H513" l="1"/>
  <c r="N513" s="1"/>
  <c r="J513" l="1"/>
  <c r="L513" s="1"/>
  <c r="B514" l="1"/>
  <c r="P513" i="2"/>
  <c r="P513" i="5"/>
  <c r="D514"/>
  <c r="H514" l="1"/>
  <c r="N514" l="1"/>
  <c r="J514"/>
  <c r="L514" l="1"/>
  <c r="B515" l="1"/>
  <c r="P514" i="2"/>
  <c r="P514" i="5"/>
  <c r="D515"/>
  <c r="H515" l="1"/>
  <c r="N515" l="1"/>
  <c r="J515"/>
  <c r="L515" l="1"/>
  <c r="P515" i="2" s="1"/>
  <c r="P515" i="5" l="1"/>
  <c r="D516"/>
  <c r="B516"/>
  <c r="H516" l="1"/>
  <c r="N516" s="1"/>
  <c r="J516" l="1"/>
  <c r="L516" l="1"/>
  <c r="B517" l="1"/>
  <c r="P516" i="2"/>
  <c r="P516" i="5"/>
  <c r="D517"/>
  <c r="H517" l="1"/>
  <c r="N517" l="1"/>
  <c r="J517"/>
  <c r="L517" l="1"/>
  <c r="P517" i="2" s="1"/>
  <c r="P517" i="5" l="1"/>
  <c r="D518"/>
  <c r="B518"/>
  <c r="H518" l="1"/>
  <c r="N518" s="1"/>
  <c r="J518" l="1"/>
  <c r="L518" l="1"/>
  <c r="B519" l="1"/>
  <c r="P518" i="2"/>
  <c r="P518" i="5"/>
  <c r="D519"/>
  <c r="H519" l="1"/>
  <c r="N519" l="1"/>
  <c r="J519"/>
  <c r="L519" l="1"/>
  <c r="P519" i="2" s="1"/>
  <c r="P519" i="5" l="1"/>
  <c r="D520"/>
  <c r="B520"/>
  <c r="H520" l="1"/>
  <c r="N520" s="1"/>
  <c r="J520" l="1"/>
  <c r="L520" l="1"/>
  <c r="P520" i="2" s="1"/>
  <c r="P520" i="5" l="1"/>
  <c r="D521"/>
  <c r="B521"/>
  <c r="H521" l="1"/>
  <c r="N521" s="1"/>
  <c r="J521" l="1"/>
  <c r="L521" l="1"/>
  <c r="P521" i="2" s="1"/>
  <c r="P521" i="5" l="1"/>
  <c r="D522"/>
  <c r="B522"/>
  <c r="H522" l="1"/>
  <c r="N522" s="1"/>
  <c r="J522" l="1"/>
  <c r="L522" l="1"/>
  <c r="B523" l="1"/>
  <c r="P522" i="2"/>
  <c r="P522" i="5"/>
  <c r="D523"/>
  <c r="H523" l="1"/>
  <c r="N523" l="1"/>
  <c r="J523"/>
  <c r="L523" l="1"/>
  <c r="P523" i="2" s="1"/>
  <c r="P523" i="5" l="1"/>
  <c r="D524"/>
  <c r="B524"/>
  <c r="H524" l="1"/>
  <c r="N524" s="1"/>
  <c r="J524" l="1"/>
  <c r="L524" l="1"/>
  <c r="B525" l="1"/>
  <c r="P524" i="2"/>
  <c r="P524" i="5"/>
  <c r="D525"/>
  <c r="H525" l="1"/>
  <c r="N525" l="1"/>
  <c r="J525"/>
  <c r="L525" l="1"/>
  <c r="P525" i="2" s="1"/>
  <c r="P525" i="5" l="1"/>
  <c r="D526"/>
  <c r="B526"/>
  <c r="H526" l="1"/>
  <c r="N526" s="1"/>
  <c r="J526" l="1"/>
  <c r="L526" s="1"/>
  <c r="B527" l="1"/>
  <c r="P526" i="2"/>
  <c r="P526" i="5"/>
  <c r="D527"/>
  <c r="H527" l="1"/>
  <c r="N527" l="1"/>
  <c r="J527"/>
  <c r="L527" l="1"/>
  <c r="P527" i="2" s="1"/>
  <c r="P527" i="5" l="1"/>
  <c r="D528"/>
  <c r="B528"/>
  <c r="H528" l="1"/>
  <c r="N528" s="1"/>
  <c r="J528" l="1"/>
  <c r="L528" s="1"/>
  <c r="P528" i="2" s="1"/>
  <c r="P528" i="5" l="1"/>
  <c r="D529"/>
  <c r="B529"/>
  <c r="H529" l="1"/>
  <c r="N529" s="1"/>
  <c r="J529" l="1"/>
  <c r="L529" s="1"/>
  <c r="B530" l="1"/>
  <c r="P529" i="2"/>
  <c r="P529" i="5"/>
  <c r="D530"/>
  <c r="H530" l="1"/>
  <c r="N530" l="1"/>
  <c r="J530"/>
  <c r="L530" l="1"/>
  <c r="B531" l="1"/>
  <c r="P530" i="2"/>
  <c r="P530" i="5"/>
  <c r="D531"/>
  <c r="H531" l="1"/>
  <c r="N531" l="1"/>
  <c r="J531"/>
  <c r="L531" l="1"/>
  <c r="P531" i="2" s="1"/>
  <c r="P531" i="5" l="1"/>
  <c r="D532"/>
  <c r="B532"/>
  <c r="H532" l="1"/>
  <c r="N532" s="1"/>
  <c r="J532" l="1"/>
  <c r="L532" l="1"/>
  <c r="P532" i="2" s="1"/>
  <c r="P532" i="5" l="1"/>
  <c r="D533"/>
  <c r="B533"/>
  <c r="H533" l="1"/>
  <c r="N533" s="1"/>
  <c r="J533" l="1"/>
  <c r="L533" l="1"/>
  <c r="B534" l="1"/>
  <c r="P533" i="2"/>
  <c r="P533" i="5"/>
  <c r="D534"/>
  <c r="H534" l="1"/>
  <c r="N534" l="1"/>
  <c r="J534"/>
  <c r="L534" l="1"/>
  <c r="B535" l="1"/>
  <c r="P534" i="2"/>
  <c r="P534" i="5"/>
  <c r="D535"/>
  <c r="H535" l="1"/>
  <c r="N535" l="1"/>
  <c r="J535"/>
  <c r="L535" l="1"/>
  <c r="P535" i="2" s="1"/>
  <c r="P535" i="5" l="1"/>
  <c r="D536"/>
  <c r="B536"/>
  <c r="H536" l="1"/>
  <c r="N536" s="1"/>
  <c r="J536" l="1"/>
  <c r="L536" l="1"/>
  <c r="P536" i="2" s="1"/>
  <c r="P536" i="5" l="1"/>
  <c r="D537"/>
  <c r="B537"/>
  <c r="H537" l="1"/>
  <c r="N537" s="1"/>
  <c r="J537" l="1"/>
  <c r="L537" l="1"/>
  <c r="B538" l="1"/>
  <c r="P537" i="2"/>
  <c r="P537" i="5"/>
  <c r="D538"/>
  <c r="H538" l="1"/>
  <c r="N538" l="1"/>
  <c r="J538"/>
  <c r="L538" l="1"/>
  <c r="B539" l="1"/>
  <c r="P538" i="2"/>
  <c r="P538" i="5"/>
  <c r="D539"/>
  <c r="H539" l="1"/>
  <c r="N539" l="1"/>
  <c r="J539"/>
  <c r="L539" l="1"/>
  <c r="P539" i="2" s="1"/>
  <c r="P539" i="5" l="1"/>
  <c r="D540"/>
  <c r="B540"/>
  <c r="H540" l="1"/>
  <c r="N540" s="1"/>
  <c r="J540" l="1"/>
  <c r="L540" l="1"/>
  <c r="P540" i="2" s="1"/>
  <c r="P540" i="5" l="1"/>
  <c r="D541"/>
  <c r="B541"/>
  <c r="H541" l="1"/>
  <c r="N541" s="1"/>
  <c r="J541" l="1"/>
  <c r="L541" l="1"/>
  <c r="B542" l="1"/>
  <c r="P541" i="2"/>
  <c r="P541" i="5"/>
  <c r="D542"/>
  <c r="H542" l="1"/>
  <c r="N542" l="1"/>
  <c r="J542"/>
  <c r="L542" l="1"/>
  <c r="B543" l="1"/>
  <c r="P542" i="2"/>
  <c r="P542" i="5"/>
  <c r="D543"/>
  <c r="H543" l="1"/>
  <c r="N543" l="1"/>
  <c r="J543"/>
  <c r="L543" l="1"/>
  <c r="P543" i="2" s="1"/>
  <c r="P543" i="5" l="1"/>
  <c r="D544"/>
  <c r="B544"/>
  <c r="H544" l="1"/>
  <c r="N544" s="1"/>
  <c r="J544" l="1"/>
  <c r="L544" l="1"/>
  <c r="B545" l="1"/>
  <c r="P544" i="2"/>
  <c r="P544" i="5"/>
  <c r="D545"/>
  <c r="H545" l="1"/>
  <c r="N545" l="1"/>
  <c r="J545"/>
  <c r="L545" l="1"/>
  <c r="B546" l="1"/>
  <c r="P545" i="2"/>
  <c r="P545" i="5"/>
  <c r="D546"/>
  <c r="H546" l="1"/>
  <c r="N546" l="1"/>
  <c r="J546"/>
  <c r="L546" l="1"/>
  <c r="B547" l="1"/>
  <c r="P546" i="2"/>
  <c r="P546" i="5"/>
  <c r="D547"/>
  <c r="H547" l="1"/>
  <c r="N547" l="1"/>
  <c r="J547"/>
  <c r="L547" l="1"/>
  <c r="P547" i="2" s="1"/>
  <c r="P547" i="5" l="1"/>
  <c r="D548"/>
  <c r="B548"/>
  <c r="H548" l="1"/>
  <c r="N548" s="1"/>
  <c r="J548" l="1"/>
  <c r="L548" l="1"/>
  <c r="B549" l="1"/>
  <c r="P548" i="2"/>
  <c r="P548" i="5"/>
  <c r="D549"/>
  <c r="H549" l="1"/>
  <c r="N549" l="1"/>
  <c r="J549"/>
  <c r="L549" l="1"/>
  <c r="P549" i="2" s="1"/>
  <c r="P549" i="5" l="1"/>
  <c r="D550"/>
  <c r="B550"/>
  <c r="H550" l="1"/>
  <c r="N550" s="1"/>
  <c r="J550" l="1"/>
  <c r="L550" l="1"/>
  <c r="B551" l="1"/>
  <c r="P550" i="2"/>
  <c r="P550" i="5"/>
  <c r="D551"/>
  <c r="H551" l="1"/>
  <c r="N551" l="1"/>
  <c r="J551"/>
  <c r="L551" l="1"/>
  <c r="P551" i="2" s="1"/>
  <c r="P551" i="5" l="1"/>
  <c r="D552"/>
  <c r="B552"/>
  <c r="H552" l="1"/>
  <c r="N552" s="1"/>
  <c r="J552" l="1"/>
  <c r="L552" l="1"/>
  <c r="P552" i="2" s="1"/>
  <c r="P552" i="5" l="1"/>
  <c r="D553"/>
  <c r="B553"/>
  <c r="H553" l="1"/>
  <c r="N553" s="1"/>
  <c r="J553" l="1"/>
  <c r="L553" l="1"/>
  <c r="P553" i="2" s="1"/>
  <c r="P553" i="5" l="1"/>
  <c r="D554"/>
  <c r="B554"/>
  <c r="H554" l="1"/>
  <c r="N554" s="1"/>
  <c r="J554" l="1"/>
  <c r="L554"/>
  <c r="B555" l="1"/>
  <c r="P554" i="2"/>
  <c r="P554" i="5"/>
  <c r="D555"/>
  <c r="H555" l="1"/>
  <c r="N555" l="1"/>
  <c r="J555"/>
  <c r="L555" l="1"/>
  <c r="B556" l="1"/>
  <c r="P555" i="2"/>
  <c r="P555" i="5"/>
  <c r="D556"/>
  <c r="H556" l="1"/>
  <c r="N556" l="1"/>
  <c r="J556"/>
  <c r="L556" l="1"/>
  <c r="P556" i="2" s="1"/>
  <c r="P556" i="5" l="1"/>
  <c r="D557"/>
  <c r="B557"/>
  <c r="H557" l="1"/>
  <c r="N557" s="1"/>
  <c r="J557" l="1"/>
  <c r="L557" l="1"/>
  <c r="P557" i="2" s="1"/>
  <c r="P557" i="5" l="1"/>
  <c r="D558"/>
  <c r="B558"/>
  <c r="H558" l="1"/>
  <c r="N558" l="1"/>
  <c r="J558"/>
  <c r="L558" l="1"/>
  <c r="B559" l="1"/>
  <c r="P558" i="2"/>
  <c r="P558" i="5"/>
  <c r="D559"/>
  <c r="H559" l="1"/>
  <c r="N559" l="1"/>
  <c r="J559"/>
  <c r="L559" l="1"/>
  <c r="B560" l="1"/>
  <c r="P559" i="2"/>
  <c r="P559" i="5"/>
  <c r="D560"/>
  <c r="H560" l="1"/>
  <c r="N560" l="1"/>
  <c r="J560"/>
  <c r="L560" l="1"/>
  <c r="P560" i="2" s="1"/>
  <c r="P560" i="5" l="1"/>
  <c r="D561"/>
  <c r="B561"/>
  <c r="H561" l="1"/>
  <c r="N561" s="1"/>
  <c r="J561" l="1"/>
  <c r="L561" s="1"/>
  <c r="P561" i="2" s="1"/>
  <c r="P561" i="5" l="1"/>
  <c r="D562"/>
  <c r="B562"/>
  <c r="H562" l="1"/>
  <c r="N562" s="1"/>
  <c r="J562" l="1"/>
  <c r="L562" s="1"/>
  <c r="B563" l="1"/>
  <c r="P562" i="2"/>
  <c r="P562" i="5"/>
  <c r="D563"/>
  <c r="H563" l="1"/>
  <c r="N563" l="1"/>
  <c r="J563"/>
  <c r="L563" l="1"/>
  <c r="P563" i="2" s="1"/>
  <c r="P563" i="5" l="1"/>
  <c r="D564"/>
  <c r="B564"/>
  <c r="H564" l="1"/>
  <c r="N564" s="1"/>
  <c r="J564" l="1"/>
  <c r="L564" l="1"/>
  <c r="B565" l="1"/>
  <c r="P564" i="2"/>
  <c r="P564" i="5"/>
  <c r="D565"/>
  <c r="H565" l="1"/>
  <c r="N565" l="1"/>
  <c r="J565"/>
  <c r="L565" l="1"/>
  <c r="P565" i="2" s="1"/>
  <c r="P565" i="5" l="1"/>
  <c r="D566"/>
  <c r="B566"/>
  <c r="H566" l="1"/>
  <c r="N566" s="1"/>
  <c r="J566" l="1"/>
  <c r="L566" l="1"/>
  <c r="B567" l="1"/>
  <c r="P566" i="2"/>
  <c r="P566" i="5"/>
  <c r="D567"/>
  <c r="H567" l="1"/>
  <c r="N567" l="1"/>
  <c r="J567"/>
  <c r="L567" l="1"/>
  <c r="P567" i="2" s="1"/>
  <c r="P567" i="5" l="1"/>
  <c r="D568"/>
  <c r="B568"/>
  <c r="H568" l="1"/>
  <c r="N568" s="1"/>
  <c r="J568" l="1"/>
  <c r="L568" l="1"/>
  <c r="P568" i="2" s="1"/>
  <c r="P568" i="5" l="1"/>
  <c r="D569"/>
  <c r="B569"/>
  <c r="H569" l="1"/>
  <c r="N569" s="1"/>
  <c r="J569" l="1"/>
  <c r="L569" l="1"/>
  <c r="P569" i="2" s="1"/>
  <c r="P569" i="5" l="1"/>
  <c r="D570"/>
  <c r="B570"/>
  <c r="H570" l="1"/>
  <c r="N570" s="1"/>
  <c r="J570" l="1"/>
  <c r="L570" l="1"/>
  <c r="B571" l="1"/>
  <c r="P570" i="2"/>
  <c r="P570" i="5"/>
  <c r="D571"/>
  <c r="H571" l="1"/>
  <c r="N571" l="1"/>
  <c r="J571"/>
  <c r="L571" l="1"/>
  <c r="P571" i="2" s="1"/>
  <c r="P571" i="5" l="1"/>
  <c r="D572"/>
  <c r="B572"/>
  <c r="H572" l="1"/>
  <c r="N572" s="1"/>
  <c r="J572" l="1"/>
  <c r="L572" l="1"/>
  <c r="P572" i="2" s="1"/>
  <c r="P572" i="5" l="1"/>
  <c r="D573"/>
  <c r="B573"/>
  <c r="H573" l="1"/>
  <c r="N573" s="1"/>
  <c r="J573" l="1"/>
  <c r="L573" l="1"/>
  <c r="B574" l="1"/>
  <c r="P573" i="2"/>
  <c r="P573" i="5"/>
  <c r="D574"/>
  <c r="H574" l="1"/>
  <c r="N574" l="1"/>
  <c r="J574"/>
  <c r="L574" l="1"/>
  <c r="B575" l="1"/>
  <c r="P574" i="2"/>
  <c r="P574" i="5"/>
  <c r="D575"/>
  <c r="H575" l="1"/>
  <c r="N575" l="1"/>
  <c r="J575"/>
  <c r="L575" l="1"/>
  <c r="P575" i="2" s="1"/>
  <c r="P575" i="5" l="1"/>
  <c r="D576"/>
  <c r="B576"/>
  <c r="H576" l="1"/>
  <c r="N576" s="1"/>
  <c r="J576" l="1"/>
  <c r="L576" l="1"/>
  <c r="B577" l="1"/>
  <c r="P576" i="2"/>
  <c r="P576" i="5"/>
  <c r="D577"/>
  <c r="H577" l="1"/>
  <c r="N577" l="1"/>
  <c r="J577"/>
  <c r="L577" l="1"/>
  <c r="B578" l="1"/>
  <c r="P577" i="2"/>
  <c r="P577" i="5"/>
  <c r="D578"/>
  <c r="H578" l="1"/>
  <c r="N578" l="1"/>
  <c r="J578"/>
  <c r="L578" l="1"/>
  <c r="B579" l="1"/>
  <c r="P578" i="2"/>
  <c r="P578" i="5"/>
  <c r="D579"/>
  <c r="H579" l="1"/>
  <c r="N579" l="1"/>
  <c r="J579"/>
  <c r="L579" l="1"/>
  <c r="P579" i="2" s="1"/>
  <c r="P579" i="5" l="1"/>
  <c r="D580"/>
  <c r="B580"/>
  <c r="H580" l="1"/>
  <c r="N580" s="1"/>
  <c r="J580" l="1"/>
  <c r="L580" l="1"/>
  <c r="B581" l="1"/>
  <c r="P580" i="2"/>
  <c r="P580" i="5"/>
  <c r="D581"/>
  <c r="H581" l="1"/>
  <c r="N581" l="1"/>
  <c r="J581"/>
  <c r="L581" l="1"/>
  <c r="P581" i="2" s="1"/>
  <c r="P581" i="5" l="1"/>
  <c r="D582"/>
  <c r="B582"/>
  <c r="H582" l="1"/>
  <c r="N582" s="1"/>
  <c r="J582" l="1"/>
  <c r="L582" l="1"/>
  <c r="B583" l="1"/>
  <c r="P582" i="2"/>
  <c r="P582" i="5"/>
  <c r="D583"/>
  <c r="H583" l="1"/>
  <c r="N583" l="1"/>
  <c r="J583"/>
  <c r="L583" l="1"/>
  <c r="P583" i="2" s="1"/>
  <c r="P583" i="5" l="1"/>
  <c r="D584"/>
  <c r="B584"/>
  <c r="H584" l="1"/>
  <c r="N584" s="1"/>
  <c r="J584" l="1"/>
  <c r="L584" s="1"/>
  <c r="P584" i="2" s="1"/>
  <c r="P584" i="5" l="1"/>
  <c r="D585"/>
  <c r="B585"/>
  <c r="H585" l="1"/>
  <c r="N585" s="1"/>
  <c r="J585" l="1"/>
  <c r="L585" s="1"/>
  <c r="B586" l="1"/>
  <c r="P585" i="2"/>
  <c r="P585" i="5"/>
  <c r="D586"/>
  <c r="H586" l="1"/>
  <c r="N586" l="1"/>
  <c r="J586"/>
  <c r="L586" l="1"/>
  <c r="P586" i="2" s="1"/>
  <c r="P586" i="5" l="1"/>
  <c r="D587"/>
  <c r="B587"/>
  <c r="H587" l="1"/>
  <c r="N587" s="1"/>
  <c r="J587" l="1"/>
  <c r="L587" l="1"/>
  <c r="P587" i="2" s="1"/>
  <c r="P587" i="5" l="1"/>
  <c r="D588"/>
  <c r="B588"/>
  <c r="H588" l="1"/>
  <c r="N588" s="1"/>
  <c r="J588" l="1"/>
  <c r="L588" l="1"/>
  <c r="P588" i="2" s="1"/>
  <c r="P588" i="5" l="1"/>
  <c r="D589"/>
  <c r="B589"/>
  <c r="H589" l="1"/>
  <c r="N589" s="1"/>
  <c r="J589" l="1"/>
  <c r="L589" l="1"/>
  <c r="B590" l="1"/>
  <c r="P589" i="2"/>
  <c r="P589" i="5"/>
  <c r="D590"/>
  <c r="H590" l="1"/>
  <c r="N590" l="1"/>
  <c r="J590"/>
  <c r="L590" l="1"/>
  <c r="B591" l="1"/>
  <c r="P590" i="2"/>
  <c r="P590" i="5"/>
  <c r="D591"/>
  <c r="H591" l="1"/>
  <c r="N591" l="1"/>
  <c r="J591"/>
  <c r="L591" l="1"/>
  <c r="P591" i="2" s="1"/>
  <c r="P591" i="5" l="1"/>
  <c r="D592"/>
  <c r="B592"/>
  <c r="H592" l="1"/>
  <c r="N592" s="1"/>
  <c r="J592" l="1"/>
  <c r="L592" l="1"/>
  <c r="P592" i="2" s="1"/>
  <c r="P592" i="5" l="1"/>
  <c r="D593"/>
  <c r="B593"/>
  <c r="H593" l="1"/>
  <c r="N593" s="1"/>
  <c r="J593" l="1"/>
  <c r="L593" l="1"/>
  <c r="B594" l="1"/>
  <c r="P593" i="2"/>
  <c r="P593" i="5"/>
  <c r="D594"/>
  <c r="H594" l="1"/>
  <c r="N594" l="1"/>
  <c r="J594"/>
  <c r="L594" l="1"/>
  <c r="B595" l="1"/>
  <c r="P594" i="2"/>
  <c r="P594" i="5"/>
  <c r="D595"/>
  <c r="H595" l="1"/>
  <c r="N595" l="1"/>
  <c r="J595"/>
  <c r="L595" l="1"/>
  <c r="P595" i="2" s="1"/>
  <c r="P595" i="5" l="1"/>
  <c r="D596"/>
  <c r="B596"/>
  <c r="H596" l="1"/>
  <c r="N596" s="1"/>
  <c r="J596" l="1"/>
  <c r="L596" l="1"/>
  <c r="P596" i="2" s="1"/>
  <c r="P596" i="5" l="1"/>
  <c r="D597"/>
  <c r="B597"/>
  <c r="H597" l="1"/>
  <c r="N597" s="1"/>
  <c r="J597" l="1"/>
  <c r="L597" s="1"/>
  <c r="B598" l="1"/>
  <c r="P597" i="2"/>
  <c r="P597" i="5"/>
  <c r="D598"/>
  <c r="H598" l="1"/>
  <c r="N598" l="1"/>
  <c r="J598"/>
  <c r="L598" l="1"/>
  <c r="B599" l="1"/>
  <c r="P598" i="2"/>
  <c r="P598" i="5"/>
  <c r="D599"/>
  <c r="H599" l="1"/>
  <c r="N599" l="1"/>
  <c r="J599"/>
  <c r="L599" l="1"/>
  <c r="P599" i="2" s="1"/>
  <c r="P599" i="5" l="1"/>
  <c r="D600"/>
  <c r="B600"/>
  <c r="H600" l="1"/>
  <c r="N600" s="1"/>
  <c r="J600" l="1"/>
  <c r="L600" l="1"/>
  <c r="B601" l="1"/>
  <c r="P600" i="2"/>
  <c r="P600" i="5"/>
  <c r="D601"/>
  <c r="H601" l="1"/>
  <c r="N601" l="1"/>
  <c r="J601"/>
  <c r="L601" l="1"/>
  <c r="P601" i="2" s="1"/>
  <c r="P601" i="5" l="1"/>
  <c r="D602"/>
  <c r="B602"/>
  <c r="H602" l="1"/>
  <c r="N602" s="1"/>
  <c r="J602" l="1"/>
  <c r="L602" s="1"/>
  <c r="B603" l="1"/>
  <c r="P602" i="2"/>
  <c r="P602" i="5"/>
  <c r="D603"/>
  <c r="H603" l="1"/>
  <c r="N603" l="1"/>
  <c r="J603"/>
  <c r="L603" l="1"/>
  <c r="P603" i="2" s="1"/>
  <c r="P603" i="5" l="1"/>
  <c r="D604"/>
  <c r="B604"/>
  <c r="H604" l="1"/>
  <c r="N604" s="1"/>
  <c r="J604" l="1"/>
  <c r="L604" l="1"/>
  <c r="P604" i="2" s="1"/>
  <c r="P604" i="5" l="1"/>
  <c r="D605"/>
  <c r="B605"/>
  <c r="H605" l="1"/>
  <c r="N605" s="1"/>
  <c r="J605" l="1"/>
  <c r="L605" l="1"/>
  <c r="P605" i="2" s="1"/>
  <c r="P605" i="5" l="1"/>
  <c r="D606"/>
  <c r="B606"/>
  <c r="H606" l="1"/>
  <c r="N606" s="1"/>
  <c r="J606" l="1"/>
  <c r="L606" l="1"/>
  <c r="B607" l="1"/>
  <c r="P606" i="2"/>
  <c r="P606" i="5"/>
  <c r="D607"/>
  <c r="H607" l="1"/>
  <c r="N607" l="1"/>
  <c r="J607"/>
  <c r="L607" l="1"/>
  <c r="P607" i="2" s="1"/>
  <c r="P607" i="5" l="1"/>
  <c r="D608"/>
  <c r="B608"/>
  <c r="H608" l="1"/>
  <c r="N608" s="1"/>
  <c r="J608" l="1"/>
  <c r="L608" l="1"/>
  <c r="P608" i="2" s="1"/>
  <c r="P608" i="5" l="1"/>
  <c r="D609"/>
  <c r="B609"/>
  <c r="H609" l="1"/>
  <c r="N609" s="1"/>
  <c r="J609" l="1"/>
  <c r="L609" l="1"/>
  <c r="B610" l="1"/>
  <c r="P609" i="2"/>
  <c r="P609" i="5"/>
  <c r="D610"/>
  <c r="H610" l="1"/>
  <c r="N610" l="1"/>
  <c r="J610"/>
  <c r="L610" l="1"/>
  <c r="B611" l="1"/>
  <c r="P610" i="2"/>
  <c r="P610" i="5"/>
  <c r="D611"/>
  <c r="H611" l="1"/>
  <c r="N611" l="1"/>
  <c r="J611"/>
  <c r="L611" l="1"/>
  <c r="P611" i="2" s="1"/>
  <c r="P611" i="5" l="1"/>
  <c r="D612"/>
  <c r="B612"/>
  <c r="H612" l="1"/>
  <c r="N612" s="1"/>
  <c r="J612" l="1"/>
  <c r="L612" l="1"/>
  <c r="B613" l="1"/>
  <c r="P612" i="2"/>
  <c r="P612" i="5"/>
  <c r="D613"/>
  <c r="H613" l="1"/>
  <c r="N613" l="1"/>
  <c r="J613"/>
  <c r="L613" l="1"/>
  <c r="B614" l="1"/>
  <c r="P613" i="2"/>
  <c r="P613" i="5"/>
  <c r="D614"/>
  <c r="H614" l="1"/>
  <c r="N614" l="1"/>
  <c r="J614"/>
  <c r="L614" l="1"/>
  <c r="B615" l="1"/>
  <c r="P614" i="2"/>
  <c r="P614" i="5"/>
  <c r="D615"/>
  <c r="H615" l="1"/>
  <c r="N615" l="1"/>
  <c r="J615"/>
  <c r="L615" l="1"/>
  <c r="P615" i="2" s="1"/>
  <c r="P615" i="5" l="1"/>
  <c r="D616"/>
  <c r="B616"/>
  <c r="H616" l="1"/>
  <c r="N616" s="1"/>
  <c r="J616" l="1"/>
  <c r="L616" l="1"/>
  <c r="B617" l="1"/>
  <c r="P616" i="2"/>
  <c r="P616" i="5"/>
  <c r="D617"/>
  <c r="H617" l="1"/>
  <c r="N617" l="1"/>
  <c r="J617"/>
  <c r="L617" l="1"/>
  <c r="B618" l="1"/>
  <c r="P617" i="2"/>
  <c r="P617" i="5"/>
  <c r="D618"/>
  <c r="H618" l="1"/>
  <c r="N618" l="1"/>
  <c r="J618"/>
  <c r="L618" l="1"/>
  <c r="P618" i="2" s="1"/>
  <c r="P618" i="5" l="1"/>
  <c r="D619"/>
  <c r="B619"/>
  <c r="H619" l="1"/>
  <c r="N619" l="1"/>
  <c r="J619"/>
  <c r="L619" l="1"/>
  <c r="B620" l="1"/>
  <c r="P619" i="2"/>
  <c r="P619" i="5"/>
  <c r="D620"/>
  <c r="H620" l="1"/>
  <c r="N620" l="1"/>
  <c r="J620"/>
  <c r="L620" l="1"/>
  <c r="P620" i="2" s="1"/>
  <c r="P620" i="5" l="1"/>
  <c r="D621"/>
  <c r="B621"/>
  <c r="H621" l="1"/>
  <c r="N621" s="1"/>
  <c r="J621" l="1"/>
  <c r="L621" l="1"/>
  <c r="P621" i="2" s="1"/>
  <c r="P621" i="5" l="1"/>
  <c r="D622"/>
  <c r="B622"/>
  <c r="H622" l="1"/>
  <c r="N622" s="1"/>
  <c r="J622" l="1"/>
  <c r="L622" l="1"/>
  <c r="B623" l="1"/>
  <c r="P622" i="2"/>
  <c r="P622" i="5"/>
  <c r="D623"/>
  <c r="H623" l="1"/>
  <c r="N623" l="1"/>
  <c r="J623"/>
  <c r="L623" l="1"/>
  <c r="P623" i="2" s="1"/>
  <c r="P623" i="5" l="1"/>
  <c r="D624"/>
  <c r="B624"/>
  <c r="H624" l="1"/>
  <c r="N624" s="1"/>
  <c r="J624" l="1"/>
  <c r="L624" l="1"/>
  <c r="P624" i="2" s="1"/>
  <c r="P624" i="5" l="1"/>
  <c r="D625"/>
  <c r="B625"/>
  <c r="H625" l="1"/>
  <c r="N625" s="1"/>
  <c r="J625" l="1"/>
  <c r="L625" l="1"/>
  <c r="B626" l="1"/>
  <c r="P625" i="2"/>
  <c r="P625" i="5"/>
  <c r="D626"/>
  <c r="H626" l="1"/>
  <c r="N626" l="1"/>
  <c r="J626"/>
  <c r="L626" l="1"/>
  <c r="B627" l="1"/>
  <c r="P626" i="2"/>
  <c r="P626" i="5"/>
  <c r="D627"/>
  <c r="H627" l="1"/>
  <c r="N627" l="1"/>
  <c r="J627"/>
  <c r="L627" l="1"/>
  <c r="P627" i="2" s="1"/>
  <c r="P627" i="5" l="1"/>
  <c r="D628"/>
  <c r="B628"/>
  <c r="H628" l="1"/>
  <c r="N628" s="1"/>
  <c r="J628" l="1"/>
  <c r="L628" s="1"/>
  <c r="B629" l="1"/>
  <c r="P628" i="2"/>
  <c r="P628" i="5"/>
  <c r="D629"/>
  <c r="H629" l="1"/>
  <c r="N629" l="1"/>
  <c r="J629"/>
  <c r="L629" l="1"/>
  <c r="B630" l="1"/>
  <c r="P629" i="2"/>
  <c r="P629" i="5"/>
  <c r="D630"/>
  <c r="H630" l="1"/>
  <c r="N630" l="1"/>
  <c r="J630"/>
  <c r="L630" l="1"/>
  <c r="B631" l="1"/>
  <c r="P630" i="2"/>
  <c r="P630" i="5"/>
  <c r="D631"/>
  <c r="H631" l="1"/>
  <c r="N631" l="1"/>
  <c r="J631"/>
  <c r="L631" l="1"/>
  <c r="P631" i="2" s="1"/>
  <c r="P631" i="5" l="1"/>
  <c r="D632"/>
  <c r="B632"/>
  <c r="H632" l="1"/>
  <c r="N632" s="1"/>
  <c r="J632" l="1"/>
  <c r="L632" s="1"/>
  <c r="P632" i="2" s="1"/>
  <c r="P632" i="5" l="1"/>
  <c r="D633"/>
  <c r="B633"/>
  <c r="H633" l="1"/>
  <c r="N633" s="1"/>
  <c r="J633" l="1"/>
  <c r="L633" l="1"/>
  <c r="P633" i="2" s="1"/>
  <c r="P633" i="5" l="1"/>
  <c r="D634"/>
  <c r="B634"/>
  <c r="H634" l="1"/>
  <c r="N634" s="1"/>
  <c r="J634" l="1"/>
  <c r="L634" l="1"/>
  <c r="B635" l="1"/>
  <c r="P634" i="2"/>
  <c r="P634" i="5"/>
  <c r="D635"/>
  <c r="H635" l="1"/>
  <c r="N635" l="1"/>
  <c r="J635"/>
  <c r="L635" l="1"/>
  <c r="P635" i="2" s="1"/>
  <c r="P635" i="5" l="1"/>
  <c r="D636"/>
  <c r="B636"/>
  <c r="H636" l="1"/>
  <c r="N636" s="1"/>
  <c r="J636" l="1"/>
  <c r="L636" l="1"/>
  <c r="P636" i="2" s="1"/>
  <c r="P636" i="5" l="1"/>
  <c r="D637"/>
  <c r="B637"/>
  <c r="H637" l="1"/>
  <c r="N637" s="1"/>
  <c r="J637" l="1"/>
  <c r="L637" l="1"/>
  <c r="P637" i="2" s="1"/>
  <c r="P637" i="5" l="1"/>
  <c r="D638"/>
  <c r="B638"/>
  <c r="H638" l="1"/>
  <c r="N638" s="1"/>
  <c r="J638" l="1"/>
  <c r="L638" l="1"/>
  <c r="B639" l="1"/>
  <c r="P638" i="2"/>
  <c r="P638" i="5"/>
  <c r="D639"/>
  <c r="H639" l="1"/>
  <c r="N639" l="1"/>
  <c r="J639"/>
  <c r="L639" l="1"/>
  <c r="P639" i="2" s="1"/>
  <c r="P639" i="5" l="1"/>
  <c r="D640"/>
  <c r="B640"/>
  <c r="H640" l="1"/>
  <c r="N640" s="1"/>
  <c r="J640" l="1"/>
  <c r="L640" l="1"/>
  <c r="P640" i="2" s="1"/>
  <c r="P640" i="5" l="1"/>
  <c r="D641"/>
  <c r="B641"/>
  <c r="H641" l="1"/>
  <c r="N641" s="1"/>
  <c r="J641" l="1"/>
  <c r="L641" l="1"/>
  <c r="B642" l="1"/>
  <c r="P641" i="2"/>
  <c r="P641" i="5"/>
  <c r="D642"/>
  <c r="H642" l="1"/>
  <c r="N642" l="1"/>
  <c r="J642"/>
  <c r="L642" l="1"/>
  <c r="B643" l="1"/>
  <c r="P642" i="2"/>
  <c r="P642" i="5"/>
  <c r="D643"/>
  <c r="H643" l="1"/>
  <c r="N643" l="1"/>
  <c r="J643"/>
  <c r="L643" l="1"/>
  <c r="P643" i="2" s="1"/>
  <c r="P643" i="5" l="1"/>
  <c r="D644"/>
  <c r="B644"/>
  <c r="H644" l="1"/>
  <c r="N644" s="1"/>
  <c r="J644" l="1"/>
  <c r="L644" s="1"/>
  <c r="B645" l="1"/>
  <c r="P644" i="2"/>
  <c r="P644" i="5"/>
  <c r="D645"/>
  <c r="H645" l="1"/>
  <c r="N645" l="1"/>
  <c r="J645"/>
  <c r="L645" l="1"/>
  <c r="P645" i="2" s="1"/>
  <c r="P645" i="5" l="1"/>
  <c r="D646"/>
  <c r="B646"/>
  <c r="H646" l="1"/>
  <c r="N646" s="1"/>
  <c r="J646" l="1"/>
  <c r="L646" s="1"/>
  <c r="P646" i="2" s="1"/>
  <c r="P646" i="5" l="1"/>
  <c r="D647"/>
  <c r="B647"/>
  <c r="H647" l="1"/>
  <c r="N647" l="1"/>
  <c r="J647"/>
  <c r="L647" l="1"/>
  <c r="P647" i="2" s="1"/>
  <c r="P647" i="5" l="1"/>
  <c r="D648"/>
  <c r="B648"/>
  <c r="H648" l="1"/>
  <c r="N648" l="1"/>
  <c r="J648"/>
  <c r="L648" l="1"/>
  <c r="B649" l="1"/>
  <c r="P648" i="2"/>
  <c r="P648" i="5"/>
  <c r="D649"/>
  <c r="H649" l="1"/>
  <c r="N649" l="1"/>
  <c r="J649"/>
  <c r="L649" l="1"/>
  <c r="B650" l="1"/>
  <c r="P649" i="2"/>
  <c r="P649" i="5"/>
  <c r="D650"/>
  <c r="H650" l="1"/>
  <c r="N650" l="1"/>
  <c r="J650"/>
  <c r="L650" l="1"/>
  <c r="B651" l="1"/>
  <c r="P650" i="2"/>
  <c r="P650" i="5"/>
  <c r="D651"/>
  <c r="H651" l="1"/>
  <c r="N651" l="1"/>
  <c r="J651"/>
  <c r="L651" l="1"/>
  <c r="P651" i="2" s="1"/>
  <c r="P651" i="5" l="1"/>
  <c r="D652"/>
  <c r="B652"/>
  <c r="H652" l="1"/>
  <c r="N652" s="1"/>
  <c r="J652" l="1"/>
  <c r="L652" l="1"/>
  <c r="B653" l="1"/>
  <c r="P652" i="2"/>
  <c r="P652" i="5"/>
  <c r="D653"/>
  <c r="H653" l="1"/>
  <c r="N653" l="1"/>
  <c r="J653"/>
  <c r="L653" l="1"/>
  <c r="P653" i="2" s="1"/>
  <c r="P653" i="5" l="1"/>
  <c r="D654"/>
  <c r="B654"/>
  <c r="H654" l="1"/>
  <c r="N654" s="1"/>
  <c r="J654" l="1"/>
  <c r="L654" l="1"/>
  <c r="B655" l="1"/>
  <c r="P654" i="2"/>
  <c r="P654" i="5"/>
  <c r="D655"/>
  <c r="H655" l="1"/>
  <c r="N655" l="1"/>
  <c r="J655"/>
  <c r="L655" l="1"/>
  <c r="P655" i="2" s="1"/>
  <c r="P655" i="5" l="1"/>
  <c r="D656"/>
  <c r="B656"/>
  <c r="H656" l="1"/>
  <c r="N656" s="1"/>
  <c r="J656" l="1"/>
  <c r="L656" l="1"/>
  <c r="P656" i="2" s="1"/>
  <c r="P656" i="5" l="1"/>
  <c r="D657"/>
  <c r="B657"/>
  <c r="H657" l="1"/>
  <c r="N657" s="1"/>
  <c r="J657" l="1"/>
  <c r="L657" l="1"/>
  <c r="P657" i="2" s="1"/>
  <c r="P657" i="5" l="1"/>
  <c r="D658"/>
  <c r="B658"/>
  <c r="H658" l="1"/>
  <c r="N658" s="1"/>
  <c r="J658" l="1"/>
  <c r="L658" l="1"/>
  <c r="B659" l="1"/>
  <c r="P658" i="2"/>
  <c r="P658" i="5"/>
  <c r="D659"/>
  <c r="H659" l="1"/>
  <c r="N659" l="1"/>
  <c r="J659"/>
  <c r="L659" l="1"/>
  <c r="P659" i="2" s="1"/>
  <c r="P659" i="5" l="1"/>
  <c r="D660"/>
  <c r="B660"/>
  <c r="H660" l="1"/>
  <c r="N660" s="1"/>
  <c r="J660" l="1"/>
  <c r="L660" l="1"/>
  <c r="P660" i="2" s="1"/>
  <c r="P660" i="5" l="1"/>
  <c r="D661"/>
  <c r="B661"/>
  <c r="H661" l="1"/>
  <c r="N661" s="1"/>
  <c r="J661" l="1"/>
  <c r="L661" l="1"/>
  <c r="B662" l="1"/>
  <c r="P661" i="2"/>
  <c r="P661" i="5"/>
  <c r="D662"/>
  <c r="H662" l="1"/>
  <c r="N662" l="1"/>
  <c r="J662"/>
  <c r="L662" l="1"/>
  <c r="B663" l="1"/>
  <c r="P662" i="2"/>
  <c r="P662" i="5"/>
  <c r="D663"/>
  <c r="H663" l="1"/>
  <c r="N663" l="1"/>
  <c r="J663"/>
  <c r="L663" l="1"/>
  <c r="P663" i="2" s="1"/>
  <c r="P663" i="5" l="1"/>
  <c r="D664"/>
  <c r="B664"/>
  <c r="H664" l="1"/>
  <c r="N664" s="1"/>
  <c r="J664" l="1"/>
  <c r="L664" l="1"/>
  <c r="B665" l="1"/>
  <c r="P664" i="2"/>
  <c r="P664" i="5"/>
  <c r="D665"/>
  <c r="H665" l="1"/>
  <c r="N665" l="1"/>
  <c r="J665"/>
  <c r="L665" l="1"/>
  <c r="B666" l="1"/>
  <c r="P665" i="2"/>
  <c r="P665" i="5"/>
  <c r="D666"/>
  <c r="H666" l="1"/>
  <c r="N666" l="1"/>
  <c r="J666"/>
  <c r="L666" l="1"/>
  <c r="B667" l="1"/>
  <c r="P666" i="2"/>
  <c r="P666" i="5"/>
  <c r="D667"/>
  <c r="H667" l="1"/>
  <c r="N667" l="1"/>
  <c r="J667"/>
  <c r="L667" l="1"/>
  <c r="P667" i="2" s="1"/>
  <c r="P667" i="5" l="1"/>
  <c r="D668"/>
  <c r="B668"/>
  <c r="H668" l="1"/>
  <c r="N668" s="1"/>
  <c r="J668" l="1"/>
  <c r="L668" l="1"/>
  <c r="B669" l="1"/>
  <c r="P668" i="2"/>
  <c r="P668" i="5"/>
  <c r="D669"/>
  <c r="H669" l="1"/>
  <c r="N669" l="1"/>
  <c r="J669"/>
  <c r="L669" l="1"/>
  <c r="P669" i="2" s="1"/>
  <c r="P669" i="5" l="1"/>
  <c r="D670"/>
  <c r="B670"/>
  <c r="H670" l="1"/>
  <c r="N670" s="1"/>
  <c r="J670" l="1"/>
  <c r="L670" s="1"/>
  <c r="B671" l="1"/>
  <c r="P670" i="2"/>
  <c r="P670" i="5"/>
  <c r="D671"/>
  <c r="H671" l="1"/>
  <c r="N671" l="1"/>
  <c r="J671"/>
  <c r="L671" l="1"/>
  <c r="P671" i="2" s="1"/>
  <c r="P671" i="5" l="1"/>
  <c r="D672"/>
  <c r="B672"/>
  <c r="H672" l="1"/>
  <c r="N672" s="1"/>
  <c r="J672" l="1"/>
  <c r="L672" l="1"/>
  <c r="P672" i="2" s="1"/>
  <c r="P672" i="5" l="1"/>
  <c r="D673"/>
  <c r="B673"/>
  <c r="H673" l="1"/>
  <c r="N673" s="1"/>
  <c r="J673" l="1"/>
  <c r="L673" l="1"/>
  <c r="P673" i="2" s="1"/>
  <c r="P673" i="5" l="1"/>
  <c r="D674"/>
  <c r="B674"/>
  <c r="H674" l="1"/>
  <c r="N674" s="1"/>
  <c r="J674" l="1"/>
  <c r="L674" l="1"/>
  <c r="B675" l="1"/>
  <c r="P674" i="2"/>
  <c r="P674" i="5"/>
  <c r="D675"/>
  <c r="H675" l="1"/>
  <c r="N675" l="1"/>
  <c r="J675"/>
  <c r="L675" l="1"/>
  <c r="B676" l="1"/>
  <c r="P675" i="2"/>
  <c r="P675" i="5"/>
  <c r="D676"/>
  <c r="H676" l="1"/>
  <c r="N676" l="1"/>
  <c r="J676"/>
  <c r="L676" l="1"/>
  <c r="B677" l="1"/>
  <c r="P676" i="2"/>
  <c r="P676" i="5"/>
  <c r="D677"/>
  <c r="H677" l="1"/>
  <c r="N677" l="1"/>
  <c r="J677"/>
  <c r="L677" l="1"/>
  <c r="B678" l="1"/>
  <c r="P677" i="2"/>
  <c r="P677" i="5"/>
  <c r="D678"/>
  <c r="H678" l="1"/>
  <c r="N678" l="1"/>
  <c r="J678"/>
  <c r="L678" l="1"/>
  <c r="B679" l="1"/>
  <c r="P678" i="2"/>
  <c r="P678" i="5"/>
  <c r="D679"/>
  <c r="H679" l="1"/>
  <c r="N679" l="1"/>
  <c r="J679"/>
  <c r="L679" l="1"/>
  <c r="P679" i="2" s="1"/>
  <c r="P679" i="5" l="1"/>
  <c r="D680"/>
  <c r="B680"/>
  <c r="H680" l="1"/>
  <c r="N680" s="1"/>
  <c r="J680" l="1"/>
  <c r="L680" l="1"/>
  <c r="B681" l="1"/>
  <c r="P680" i="2"/>
  <c r="P680" i="5"/>
  <c r="D681"/>
  <c r="H681" l="1"/>
  <c r="N681" l="1"/>
  <c r="J681"/>
  <c r="L681" l="1"/>
  <c r="B682" l="1"/>
  <c r="P681" i="2"/>
  <c r="P681" i="5"/>
  <c r="D682"/>
  <c r="H682" l="1"/>
  <c r="N682" l="1"/>
  <c r="J682"/>
  <c r="L682" l="1"/>
  <c r="B683" l="1"/>
  <c r="P682" i="2"/>
  <c r="P682" i="5"/>
  <c r="D683"/>
  <c r="H683" l="1"/>
  <c r="N683" l="1"/>
  <c r="J683"/>
  <c r="L683" l="1"/>
  <c r="P683" i="2" s="1"/>
  <c r="P683" i="5" l="1"/>
  <c r="D684"/>
  <c r="B684"/>
  <c r="H684" l="1"/>
  <c r="N684" s="1"/>
  <c r="J684" l="1"/>
  <c r="L684" l="1"/>
  <c r="B685" l="1"/>
  <c r="P684" i="2"/>
  <c r="P684" i="5"/>
  <c r="D685"/>
  <c r="H685" l="1"/>
  <c r="N685" l="1"/>
  <c r="J685"/>
  <c r="L685" l="1"/>
  <c r="P685" i="2" s="1"/>
  <c r="P685" i="5" l="1"/>
  <c r="D686"/>
  <c r="B686"/>
  <c r="H686" l="1"/>
  <c r="N686" s="1"/>
  <c r="J686" l="1"/>
  <c r="L686" l="1"/>
  <c r="B687" l="1"/>
  <c r="P686" i="2"/>
  <c r="P686" i="5"/>
  <c r="D687"/>
  <c r="H687" l="1"/>
  <c r="N687" l="1"/>
  <c r="J687"/>
  <c r="L687" l="1"/>
  <c r="P687" i="2" s="1"/>
  <c r="P687" i="5" l="1"/>
  <c r="D688"/>
  <c r="B688"/>
  <c r="H688" l="1"/>
  <c r="N688" s="1"/>
  <c r="J688" l="1"/>
  <c r="L688" l="1"/>
  <c r="P688" i="2" s="1"/>
  <c r="P688" i="5" l="1"/>
  <c r="D689"/>
  <c r="B689"/>
  <c r="H689" l="1"/>
  <c r="N689" s="1"/>
  <c r="J689" l="1"/>
  <c r="L689" l="1"/>
  <c r="B690" l="1"/>
  <c r="P689" i="2"/>
  <c r="P689" i="5"/>
  <c r="D690"/>
  <c r="H690" l="1"/>
  <c r="N690" l="1"/>
  <c r="J690"/>
  <c r="L690" l="1"/>
  <c r="B691" l="1"/>
  <c r="P690" i="2"/>
  <c r="P690" i="5"/>
  <c r="D691"/>
  <c r="H691" l="1"/>
  <c r="N691" l="1"/>
  <c r="J691"/>
  <c r="L691" l="1"/>
  <c r="P691" i="2" s="1"/>
  <c r="P691" i="5" l="1"/>
  <c r="D692"/>
  <c r="B692"/>
  <c r="H692" l="1"/>
  <c r="N692" s="1"/>
  <c r="J692" l="1"/>
  <c r="L692" l="1"/>
  <c r="B693" l="1"/>
  <c r="P692" i="2"/>
  <c r="P692" i="5"/>
  <c r="D693"/>
  <c r="H693" l="1"/>
  <c r="N693" l="1"/>
  <c r="J693"/>
  <c r="L693" l="1"/>
  <c r="B694" l="1"/>
  <c r="P693" i="2"/>
  <c r="P693" i="5"/>
  <c r="D694"/>
  <c r="H694" l="1"/>
  <c r="N694" l="1"/>
  <c r="J694"/>
  <c r="L694" l="1"/>
  <c r="B695" l="1"/>
  <c r="P694" i="2"/>
  <c r="P694" i="5"/>
  <c r="D695"/>
  <c r="H695" l="1"/>
  <c r="N695" l="1"/>
  <c r="J695"/>
  <c r="L695" l="1"/>
  <c r="P695" i="2" s="1"/>
  <c r="P695" i="5" l="1"/>
  <c r="D696"/>
  <c r="B696"/>
  <c r="H696" l="1"/>
  <c r="N696" s="1"/>
  <c r="J696" l="1"/>
  <c r="L696" l="1"/>
  <c r="P696" i="2" s="1"/>
  <c r="P696" i="5" l="1"/>
  <c r="D697"/>
  <c r="B697"/>
  <c r="H697" l="1"/>
  <c r="N697" s="1"/>
  <c r="J697" l="1"/>
  <c r="L697" l="1"/>
  <c r="B698" l="1"/>
  <c r="P697" i="2"/>
  <c r="P697" i="5"/>
  <c r="D698"/>
  <c r="H698" l="1"/>
  <c r="N698" l="1"/>
  <c r="J698"/>
  <c r="L698" l="1"/>
  <c r="B699" l="1"/>
  <c r="P698" i="2"/>
  <c r="P698" i="5"/>
  <c r="D699"/>
  <c r="H699" l="1"/>
  <c r="N699" l="1"/>
  <c r="J699"/>
  <c r="L699" l="1"/>
  <c r="P699" i="2" s="1"/>
  <c r="P699" i="5" l="1"/>
  <c r="D700"/>
  <c r="B700"/>
  <c r="H700" l="1"/>
  <c r="N700" s="1"/>
  <c r="J700" l="1"/>
  <c r="L700" l="1"/>
  <c r="P700" i="2" s="1"/>
  <c r="P700" i="5" l="1"/>
  <c r="D701"/>
  <c r="B701"/>
  <c r="H701" l="1"/>
  <c r="N701" s="1"/>
  <c r="J701" l="1"/>
  <c r="L701" l="1"/>
  <c r="B702" l="1"/>
  <c r="P701" i="2"/>
  <c r="P701" i="5"/>
  <c r="D702"/>
  <c r="H702" l="1"/>
  <c r="N702" l="1"/>
  <c r="J702"/>
  <c r="L702" l="1"/>
  <c r="B703" l="1"/>
  <c r="P702" i="2"/>
  <c r="P702" i="5"/>
  <c r="D703"/>
  <c r="H703" l="1"/>
  <c r="N703" l="1"/>
  <c r="J703"/>
  <c r="L703" l="1"/>
  <c r="P703" i="2" s="1"/>
  <c r="P703" i="5" l="1"/>
  <c r="D704"/>
  <c r="B704"/>
  <c r="H704" l="1"/>
  <c r="N704" s="1"/>
  <c r="J704" l="1"/>
  <c r="L704" l="1"/>
  <c r="B705" l="1"/>
  <c r="P704" i="2"/>
  <c r="P704" i="5"/>
  <c r="D705"/>
  <c r="H705" l="1"/>
  <c r="N705" l="1"/>
  <c r="J705"/>
  <c r="L705" l="1"/>
  <c r="P705" i="2" s="1"/>
  <c r="P705" i="5" l="1"/>
  <c r="D706"/>
  <c r="B706"/>
  <c r="H706" l="1"/>
  <c r="N706" s="1"/>
  <c r="J706" l="1"/>
  <c r="L706" s="1"/>
  <c r="P706" i="2" s="1"/>
  <c r="P706" i="5" l="1"/>
  <c r="D707"/>
  <c r="B707"/>
  <c r="H707" l="1"/>
  <c r="N707" s="1"/>
  <c r="J707" l="1"/>
  <c r="L707" s="1"/>
  <c r="B708" l="1"/>
  <c r="P707" i="2"/>
  <c r="P707" i="5"/>
  <c r="D708"/>
  <c r="H708" l="1"/>
  <c r="N708" l="1"/>
  <c r="J708"/>
  <c r="L708" l="1"/>
  <c r="B709" l="1"/>
  <c r="P708" i="2"/>
  <c r="P708" i="5"/>
  <c r="D709"/>
  <c r="H709" l="1"/>
  <c r="N709" l="1"/>
  <c r="J709"/>
  <c r="L709" l="1"/>
  <c r="P709" i="2" s="1"/>
  <c r="P709" i="5" l="1"/>
  <c r="D710"/>
  <c r="B710"/>
  <c r="H710" l="1"/>
  <c r="N710" s="1"/>
  <c r="J710" l="1"/>
  <c r="L710" l="1"/>
  <c r="B711" l="1"/>
  <c r="P710" i="2"/>
  <c r="P710" i="5"/>
  <c r="D711"/>
  <c r="H711" l="1"/>
  <c r="N711" l="1"/>
  <c r="J711"/>
  <c r="L711" l="1"/>
  <c r="P711" i="2" s="1"/>
  <c r="P711" i="5" l="1"/>
  <c r="D712"/>
  <c r="B712"/>
  <c r="H712" l="1"/>
  <c r="N712" s="1"/>
  <c r="J712" l="1"/>
  <c r="L712" l="1"/>
  <c r="P712" i="2" s="1"/>
  <c r="P712" i="5" l="1"/>
  <c r="D713"/>
  <c r="B713"/>
  <c r="H713" l="1"/>
  <c r="N713" s="1"/>
  <c r="J713" l="1"/>
  <c r="L713" l="1"/>
  <c r="P713" i="2" s="1"/>
  <c r="P713" i="5" l="1"/>
  <c r="D714"/>
  <c r="B714"/>
  <c r="H714" l="1"/>
  <c r="N714" s="1"/>
  <c r="J714" l="1"/>
  <c r="L714" l="1"/>
  <c r="B715" l="1"/>
  <c r="P714" i="2"/>
  <c r="P714" i="5"/>
  <c r="D715"/>
  <c r="H715" l="1"/>
  <c r="N715" l="1"/>
  <c r="J715"/>
  <c r="L715" l="1"/>
  <c r="P715" i="2" s="1"/>
  <c r="P715" i="5" l="1"/>
  <c r="D716"/>
  <c r="B716"/>
  <c r="H716" l="1"/>
  <c r="N716" s="1"/>
  <c r="J716" l="1"/>
  <c r="L716" l="1"/>
  <c r="P716" i="2" s="1"/>
  <c r="P716" i="5" l="1"/>
  <c r="D717"/>
  <c r="B717"/>
  <c r="H717" l="1"/>
  <c r="N717" s="1"/>
  <c r="J717" l="1"/>
  <c r="L717" l="1"/>
  <c r="B718" l="1"/>
  <c r="P717" i="2"/>
  <c r="P717" i="5"/>
  <c r="D718"/>
  <c r="H718" l="1"/>
  <c r="N718" l="1"/>
  <c r="J718"/>
  <c r="L718" l="1"/>
  <c r="B719" l="1"/>
  <c r="P718" i="2"/>
  <c r="P718" i="5"/>
  <c r="D719"/>
  <c r="H719" l="1"/>
  <c r="N719" l="1"/>
  <c r="J719"/>
  <c r="L719" l="1"/>
  <c r="P719" i="2" s="1"/>
  <c r="P719" i="5" l="1"/>
  <c r="D720"/>
  <c r="B720"/>
  <c r="H720" l="1"/>
  <c r="N720" s="1"/>
  <c r="J720" l="1"/>
  <c r="L720" l="1"/>
  <c r="B721" l="1"/>
  <c r="P720" i="2"/>
  <c r="P720" i="5"/>
  <c r="D721"/>
  <c r="H721" l="1"/>
  <c r="N721" l="1"/>
  <c r="J721"/>
  <c r="L721" l="1"/>
  <c r="B722" l="1"/>
  <c r="P721" i="2"/>
  <c r="P721" i="5"/>
  <c r="D722"/>
  <c r="H722" l="1"/>
  <c r="N722" l="1"/>
  <c r="J722"/>
  <c r="L722" l="1"/>
  <c r="B723" l="1"/>
  <c r="P722" i="2"/>
  <c r="P722" i="5"/>
  <c r="D723"/>
  <c r="H723" l="1"/>
  <c r="N723" l="1"/>
  <c r="J723"/>
  <c r="L723" l="1"/>
  <c r="B724" l="1"/>
  <c r="P723" i="2"/>
  <c r="P723" i="5"/>
  <c r="D724"/>
  <c r="H724" l="1"/>
  <c r="N724" l="1"/>
  <c r="J724"/>
  <c r="L724" l="1"/>
  <c r="P724" i="2" s="1"/>
  <c r="P724" i="5" l="1"/>
  <c r="D725"/>
  <c r="B725"/>
  <c r="H725" l="1"/>
  <c r="N725" s="1"/>
  <c r="J725" l="1"/>
  <c r="L725" l="1"/>
  <c r="B726" l="1"/>
  <c r="P725" i="2"/>
  <c r="P725" i="5"/>
  <c r="D726"/>
  <c r="H726" l="1"/>
  <c r="N726" l="1"/>
  <c r="J726"/>
  <c r="L726" l="1"/>
  <c r="B727" l="1"/>
  <c r="P726" i="2"/>
  <c r="P726" i="5"/>
  <c r="D727"/>
  <c r="H727" l="1"/>
  <c r="N727" l="1"/>
  <c r="J727"/>
  <c r="L727" l="1"/>
  <c r="P727" i="2" s="1"/>
  <c r="P727" i="5" l="1"/>
  <c r="D728"/>
  <c r="B728"/>
  <c r="H728" l="1"/>
  <c r="N728" s="1"/>
  <c r="J728" l="1"/>
  <c r="L728" l="1"/>
  <c r="P728" i="2" s="1"/>
  <c r="P728" i="5" l="1"/>
  <c r="D729"/>
  <c r="B729"/>
  <c r="H729" l="1"/>
  <c r="N729" s="1"/>
  <c r="J729" l="1"/>
  <c r="L729" l="1"/>
  <c r="B730" l="1"/>
  <c r="P729" i="2"/>
  <c r="P729" i="5"/>
  <c r="D730"/>
  <c r="H730" l="1"/>
  <c r="N730" l="1"/>
  <c r="J730"/>
  <c r="L730" l="1"/>
  <c r="B731" l="1"/>
  <c r="P730" i="2"/>
  <c r="P730" i="5"/>
  <c r="D731"/>
  <c r="H731" l="1"/>
  <c r="N731" l="1"/>
  <c r="J731"/>
  <c r="L731" l="1"/>
  <c r="P731" i="2" s="1"/>
  <c r="P731" i="5" l="1"/>
  <c r="D732"/>
  <c r="B732"/>
  <c r="H732" l="1"/>
  <c r="N732" s="1"/>
  <c r="J732" l="1"/>
  <c r="L732" l="1"/>
  <c r="P732" i="2" s="1"/>
  <c r="P732" i="5" l="1"/>
  <c r="D733"/>
  <c r="B733"/>
  <c r="H733" l="1"/>
  <c r="N733" s="1"/>
  <c r="J733" l="1"/>
  <c r="L733" l="1"/>
  <c r="B734" l="1"/>
  <c r="P733" i="2"/>
  <c r="P733" i="5"/>
  <c r="D734"/>
  <c r="H734" l="1"/>
  <c r="N734" l="1"/>
  <c r="J734"/>
  <c r="L734" l="1"/>
  <c r="B735" l="1"/>
  <c r="P734" i="2"/>
  <c r="P734" i="5"/>
  <c r="D735"/>
  <c r="H735" s="1"/>
  <c r="N735" s="1"/>
  <c r="J735" l="1"/>
  <c r="L735" s="1"/>
  <c r="P735" l="1"/>
  <c r="P736" s="1"/>
  <c r="P735" i="2"/>
  <c r="P4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D6"/>
  <c r="H6" l="1"/>
  <c r="J6" s="1"/>
  <c r="L6" s="1"/>
  <c r="N6" l="1"/>
  <c r="B7" l="1"/>
  <c r="D7"/>
  <c r="H7" s="1"/>
  <c r="J7" l="1"/>
  <c r="L7" s="1"/>
  <c r="N7" l="1"/>
  <c r="B8" l="1"/>
  <c r="D8"/>
  <c r="H8" s="1"/>
  <c r="J8" l="1"/>
  <c r="L8" s="1"/>
  <c r="N8" l="1"/>
  <c r="B9" l="1"/>
  <c r="D9"/>
  <c r="H9" s="1"/>
  <c r="J9" l="1"/>
  <c r="L9" s="1"/>
  <c r="N9" l="1"/>
  <c r="B10" l="1"/>
  <c r="D10"/>
  <c r="H10" s="1"/>
  <c r="J10" l="1"/>
  <c r="L10" s="1"/>
  <c r="N10" l="1"/>
  <c r="B11" l="1"/>
  <c r="D11"/>
  <c r="H11" s="1"/>
  <c r="J11" l="1"/>
  <c r="L11" s="1"/>
  <c r="N11" l="1"/>
  <c r="B12" l="1"/>
  <c r="D12"/>
  <c r="H12" s="1"/>
  <c r="J12" l="1"/>
  <c r="L12" s="1"/>
  <c r="N12" l="1"/>
  <c r="B13" l="1"/>
  <c r="D13"/>
  <c r="H13" s="1"/>
  <c r="J13" l="1"/>
  <c r="L13" s="1"/>
  <c r="N13" l="1"/>
  <c r="B14" l="1"/>
  <c r="D14"/>
  <c r="H14" s="1"/>
  <c r="J14" l="1"/>
  <c r="L14" s="1"/>
  <c r="N14" l="1"/>
  <c r="B15" l="1"/>
  <c r="D15"/>
  <c r="H15" s="1"/>
  <c r="J15" l="1"/>
  <c r="L15" s="1"/>
  <c r="N15" l="1"/>
  <c r="B16" l="1"/>
  <c r="D16"/>
  <c r="H16" s="1"/>
  <c r="J16" l="1"/>
  <c r="L16" s="1"/>
  <c r="N16" l="1"/>
  <c r="B17" l="1"/>
  <c r="D17"/>
  <c r="H17" s="1"/>
  <c r="J17" l="1"/>
  <c r="L17" s="1"/>
  <c r="N17" l="1"/>
  <c r="D18" l="1"/>
  <c r="H18" s="1"/>
  <c r="B18"/>
  <c r="J18" l="1"/>
  <c r="L18" s="1"/>
  <c r="N18"/>
  <c r="B19" l="1"/>
  <c r="D19"/>
  <c r="H19" s="1"/>
  <c r="J19" l="1"/>
  <c r="L19" s="1"/>
  <c r="N19" l="1"/>
  <c r="B20" l="1"/>
  <c r="D20"/>
  <c r="H20" s="1"/>
  <c r="J20" l="1"/>
  <c r="L20" s="1"/>
  <c r="N20" l="1"/>
  <c r="B21" l="1"/>
  <c r="D21"/>
  <c r="H21" s="1"/>
  <c r="J21" l="1"/>
  <c r="L21" s="1"/>
  <c r="N21"/>
  <c r="B22" l="1"/>
  <c r="D22"/>
  <c r="H22" s="1"/>
  <c r="N22" l="1"/>
  <c r="J22" l="1"/>
  <c r="L22" s="1"/>
  <c r="B23" l="1"/>
  <c r="D23"/>
  <c r="H23" s="1"/>
  <c r="N23" l="1"/>
  <c r="J23" l="1"/>
  <c r="L23" s="1"/>
  <c r="B24" l="1"/>
  <c r="D24"/>
  <c r="H24" s="1"/>
  <c r="N24" l="1"/>
  <c r="J24" l="1"/>
  <c r="L24" s="1"/>
  <c r="D25" s="1"/>
  <c r="H25" s="1"/>
  <c r="B25" l="1"/>
  <c r="N25" l="1"/>
  <c r="J25" l="1"/>
  <c r="L25" s="1"/>
  <c r="D26" s="1"/>
  <c r="H26" s="1"/>
  <c r="B26" l="1"/>
  <c r="N26" l="1"/>
  <c r="J26" l="1"/>
  <c r="L26" s="1"/>
  <c r="D27" s="1"/>
  <c r="H27" s="1"/>
  <c r="B27" l="1"/>
  <c r="N27" l="1"/>
  <c r="J27" l="1"/>
  <c r="L27" s="1"/>
  <c r="D28" s="1"/>
  <c r="H28" s="1"/>
  <c r="B28" l="1"/>
  <c r="N28" l="1"/>
  <c r="J28" l="1"/>
  <c r="L28" s="1"/>
  <c r="D29" s="1"/>
  <c r="H29" s="1"/>
  <c r="B29" l="1"/>
  <c r="N29" l="1"/>
  <c r="J29" l="1"/>
  <c r="L29" s="1"/>
  <c r="D30" s="1"/>
  <c r="H30" s="1"/>
  <c r="B30" l="1"/>
  <c r="N30" l="1"/>
  <c r="J30" l="1"/>
  <c r="L30" s="1"/>
  <c r="D31" s="1"/>
  <c r="H31" s="1"/>
  <c r="B31" l="1"/>
  <c r="N31" l="1"/>
  <c r="J31" l="1"/>
  <c r="L31" s="1"/>
  <c r="D32" s="1"/>
  <c r="H32" s="1"/>
  <c r="B32" l="1"/>
  <c r="N32" l="1"/>
  <c r="J32" l="1"/>
  <c r="L32" l="1"/>
  <c r="B33" s="1"/>
  <c r="D33" l="1"/>
  <c r="H33" s="1"/>
  <c r="N33" s="1"/>
  <c r="J33" l="1"/>
  <c r="L33" l="1"/>
  <c r="D34" l="1"/>
  <c r="H34" s="1"/>
  <c r="N34" s="1"/>
  <c r="B34"/>
  <c r="J34" l="1"/>
  <c r="L34" l="1"/>
  <c r="D35" l="1"/>
  <c r="H35" s="1"/>
  <c r="N35" s="1"/>
  <c r="B35"/>
  <c r="J35" l="1"/>
  <c r="L35" l="1"/>
  <c r="D36" s="1"/>
  <c r="H36" s="1"/>
  <c r="B36" l="1"/>
  <c r="N36"/>
  <c r="J36" l="1"/>
  <c r="L36" l="1"/>
  <c r="D37" s="1"/>
  <c r="H37" s="1"/>
  <c r="B37" l="1"/>
  <c r="N37"/>
  <c r="J37" l="1"/>
  <c r="L37" l="1"/>
  <c r="D38" l="1"/>
  <c r="H38" s="1"/>
  <c r="N38" s="1"/>
  <c r="B38"/>
  <c r="J38" l="1"/>
  <c r="L38" l="1"/>
  <c r="B39" s="1"/>
  <c r="D39" l="1"/>
  <c r="H39" s="1"/>
  <c r="N39" s="1"/>
  <c r="J39" l="1"/>
  <c r="L39" l="1"/>
  <c r="D40" s="1"/>
  <c r="H40" s="1"/>
  <c r="B40" l="1"/>
  <c r="N40"/>
  <c r="J40" l="1"/>
  <c r="L40" l="1"/>
  <c r="D41" l="1"/>
  <c r="H41" s="1"/>
  <c r="N41" s="1"/>
  <c r="B41"/>
  <c r="J41" l="1"/>
  <c r="L41" l="1"/>
  <c r="D42" s="1"/>
  <c r="H42" s="1"/>
  <c r="N42" s="1"/>
  <c r="B42" l="1"/>
  <c r="J42" l="1"/>
  <c r="L42" l="1"/>
  <c r="B43" s="1"/>
  <c r="D43" l="1"/>
  <c r="H43" s="1"/>
  <c r="N43" s="1"/>
  <c r="J43" l="1"/>
  <c r="L43" l="1"/>
  <c r="B44" s="1"/>
  <c r="D44" l="1"/>
  <c r="H44" s="1"/>
  <c r="N44" s="1"/>
  <c r="J44" l="1"/>
  <c r="L44" l="1"/>
  <c r="B45" s="1"/>
  <c r="D45" l="1"/>
  <c r="H45" s="1"/>
  <c r="N45" s="1"/>
  <c r="J45" l="1"/>
  <c r="L45" l="1"/>
  <c r="B46" s="1"/>
  <c r="D46" l="1"/>
  <c r="H46" s="1"/>
  <c r="N46" s="1"/>
  <c r="J46" l="1"/>
  <c r="L46" l="1"/>
  <c r="B47" s="1"/>
  <c r="D47" l="1"/>
  <c r="H47" s="1"/>
  <c r="N47" s="1"/>
  <c r="J47" l="1"/>
  <c r="L47" l="1"/>
  <c r="B48" s="1"/>
  <c r="D48" l="1"/>
  <c r="H48" l="1"/>
  <c r="N48" l="1"/>
  <c r="J48"/>
  <c r="L48" l="1"/>
  <c r="B49" s="1"/>
  <c r="D49" l="1"/>
  <c r="H49" l="1"/>
  <c r="J49" l="1"/>
  <c r="N49"/>
  <c r="L49" l="1"/>
  <c r="D50" s="1"/>
  <c r="H50" s="1"/>
  <c r="B50" l="1"/>
  <c r="N50"/>
  <c r="J50" l="1"/>
  <c r="L50" l="1"/>
  <c r="B51" s="1"/>
  <c r="D51" l="1"/>
  <c r="H51" l="1"/>
  <c r="N51" l="1"/>
  <c r="J51"/>
  <c r="L51" l="1"/>
  <c r="B52" s="1"/>
  <c r="D52" l="1"/>
  <c r="H52" l="1"/>
  <c r="J52" l="1"/>
  <c r="N52"/>
  <c r="L52" l="1"/>
  <c r="D53" s="1"/>
  <c r="H53" s="1"/>
  <c r="B53" l="1"/>
  <c r="N53"/>
  <c r="J53" l="1"/>
  <c r="L53" l="1"/>
  <c r="B54" s="1"/>
  <c r="D54" l="1"/>
  <c r="H54" l="1"/>
  <c r="J54" l="1"/>
  <c r="N54"/>
  <c r="L54" l="1"/>
  <c r="D55" s="1"/>
  <c r="H55" s="1"/>
  <c r="B55" l="1"/>
  <c r="N55"/>
  <c r="J55" l="1"/>
  <c r="L55" l="1"/>
  <c r="D56" s="1"/>
  <c r="B56" l="1"/>
  <c r="H56"/>
  <c r="N56" l="1"/>
  <c r="J56" l="1"/>
  <c r="L56" l="1"/>
  <c r="B57" s="1"/>
  <c r="D57" l="1"/>
  <c r="H57" l="1"/>
  <c r="J57" l="1"/>
  <c r="N57"/>
  <c r="L57" l="1"/>
  <c r="D58" s="1"/>
  <c r="B58" l="1"/>
  <c r="H58"/>
  <c r="N58" l="1"/>
  <c r="J58" l="1"/>
  <c r="L58" l="1"/>
  <c r="D59" s="1"/>
  <c r="H59" l="1"/>
  <c r="B59"/>
  <c r="N59" l="1"/>
  <c r="J59" l="1"/>
  <c r="L59" l="1"/>
  <c r="B60" s="1"/>
  <c r="D60" l="1"/>
  <c r="H60" l="1"/>
  <c r="J60" l="1"/>
  <c r="N60"/>
  <c r="L60" l="1"/>
  <c r="B61" s="1"/>
  <c r="D61" l="1"/>
  <c r="H61" l="1"/>
  <c r="J61" l="1"/>
  <c r="N61"/>
  <c r="L61" l="1"/>
  <c r="D62" s="1"/>
  <c r="B62" l="1"/>
  <c r="H62"/>
  <c r="N62" l="1"/>
  <c r="J62" l="1"/>
  <c r="L62" l="1"/>
  <c r="B63" s="1"/>
  <c r="D63" l="1"/>
  <c r="H63" l="1"/>
  <c r="J63" l="1"/>
  <c r="N63"/>
  <c r="L63" l="1"/>
  <c r="B64" s="1"/>
  <c r="D64" l="1"/>
  <c r="H64" l="1"/>
  <c r="N64" l="1"/>
  <c r="J64"/>
  <c r="L64" l="1"/>
  <c r="B65" s="1"/>
  <c r="D65" l="1"/>
  <c r="H65" l="1"/>
  <c r="J65" l="1"/>
  <c r="N65"/>
  <c r="L65" l="1"/>
  <c r="B66" s="1"/>
  <c r="D66" l="1"/>
  <c r="H66" l="1"/>
  <c r="J66" l="1"/>
  <c r="N66"/>
  <c r="L66" l="1"/>
  <c r="D67" s="1"/>
  <c r="B67" l="1"/>
  <c r="H67"/>
  <c r="N67" l="1"/>
  <c r="J67" l="1"/>
  <c r="L67" l="1"/>
  <c r="D68" s="1"/>
  <c r="B68" l="1"/>
  <c r="H68"/>
  <c r="N68" l="1"/>
  <c r="J68" l="1"/>
  <c r="L68" l="1"/>
  <c r="B69" s="1"/>
  <c r="D69" l="1"/>
  <c r="H69" l="1"/>
  <c r="J69" l="1"/>
  <c r="N69"/>
  <c r="L69" l="1"/>
  <c r="B70" s="1"/>
  <c r="D70" l="1"/>
  <c r="H70" l="1"/>
  <c r="J70" l="1"/>
  <c r="N70"/>
  <c r="L70" l="1"/>
  <c r="D71" s="1"/>
  <c r="B71" l="1"/>
  <c r="H71"/>
  <c r="N71" l="1"/>
  <c r="J71" l="1"/>
  <c r="L71" l="1"/>
  <c r="B72" s="1"/>
  <c r="D72" l="1"/>
  <c r="H72" l="1"/>
  <c r="N72" l="1"/>
  <c r="J72"/>
  <c r="L72" l="1"/>
  <c r="B73" s="1"/>
  <c r="D73" l="1"/>
  <c r="H73" l="1"/>
  <c r="N73" l="1"/>
  <c r="J73"/>
  <c r="L73" l="1"/>
  <c r="D74" s="1"/>
  <c r="B74" l="1"/>
  <c r="H74"/>
  <c r="N74" l="1"/>
  <c r="J74" l="1"/>
  <c r="L74" l="1"/>
  <c r="B75" s="1"/>
  <c r="D75" l="1"/>
  <c r="H75" l="1"/>
  <c r="N75" l="1"/>
  <c r="J75"/>
  <c r="L75" l="1"/>
  <c r="B76" s="1"/>
  <c r="D76" l="1"/>
  <c r="H76" l="1"/>
  <c r="N76" l="1"/>
  <c r="J76"/>
  <c r="L76" l="1"/>
  <c r="B77" s="1"/>
  <c r="D77" l="1"/>
  <c r="H77" l="1"/>
  <c r="J77" l="1"/>
  <c r="N77"/>
  <c r="L77" l="1"/>
  <c r="B78" s="1"/>
  <c r="D78" l="1"/>
  <c r="H78" l="1"/>
  <c r="N78" l="1"/>
  <c r="J78"/>
  <c r="L78" l="1"/>
  <c r="B79" s="1"/>
  <c r="D79" l="1"/>
  <c r="H79" l="1"/>
  <c r="J79" l="1"/>
  <c r="N79"/>
  <c r="L79" l="1"/>
  <c r="D80" s="1"/>
  <c r="B80" l="1"/>
  <c r="H80"/>
  <c r="N80" l="1"/>
  <c r="J80" l="1"/>
  <c r="L80" l="1"/>
  <c r="B81" s="1"/>
  <c r="D81" l="1"/>
  <c r="H81" l="1"/>
  <c r="J81" l="1"/>
  <c r="N81"/>
  <c r="L81" l="1"/>
  <c r="B82" s="1"/>
  <c r="D82" l="1"/>
  <c r="H82" l="1"/>
  <c r="N82" l="1"/>
  <c r="J82"/>
  <c r="L82" l="1"/>
  <c r="B83" s="1"/>
  <c r="D83" l="1"/>
  <c r="H83" l="1"/>
  <c r="J83" l="1"/>
  <c r="N83"/>
  <c r="L83" l="1"/>
  <c r="B84" s="1"/>
  <c r="D84" l="1"/>
  <c r="H84" l="1"/>
  <c r="J84" l="1"/>
  <c r="N84"/>
  <c r="L84" l="1"/>
  <c r="D85" s="1"/>
  <c r="B85" l="1"/>
  <c r="H85"/>
  <c r="N85" l="1"/>
  <c r="J85" l="1"/>
  <c r="L85" l="1"/>
  <c r="D86" s="1"/>
  <c r="B86" l="1"/>
  <c r="H86"/>
  <c r="N86" l="1"/>
  <c r="J86" l="1"/>
  <c r="L86" l="1"/>
  <c r="B87" s="1"/>
  <c r="D87" l="1"/>
  <c r="H87" l="1"/>
  <c r="N87" l="1"/>
  <c r="J87"/>
  <c r="L87" l="1"/>
  <c r="D88" l="1"/>
  <c r="B88"/>
  <c r="H88" l="1"/>
  <c r="N88" s="1"/>
  <c r="J88" l="1"/>
  <c r="L88" l="1"/>
  <c r="B89" s="1"/>
  <c r="D89" l="1"/>
  <c r="H89" l="1"/>
  <c r="J89" l="1"/>
  <c r="N89"/>
  <c r="L89" l="1"/>
  <c r="B90" s="1"/>
  <c r="D90" l="1"/>
  <c r="H90" l="1"/>
  <c r="N90" l="1"/>
  <c r="J90"/>
  <c r="L90" l="1"/>
  <c r="B91" s="1"/>
  <c r="D91" l="1"/>
  <c r="H91" l="1"/>
  <c r="J91" l="1"/>
  <c r="N91"/>
  <c r="L91" l="1"/>
  <c r="D92" s="1"/>
  <c r="B92" l="1"/>
  <c r="H92"/>
  <c r="N92" l="1"/>
  <c r="J92" l="1"/>
  <c r="L92" l="1"/>
  <c r="B93" s="1"/>
  <c r="D93" l="1"/>
  <c r="H93" l="1"/>
  <c r="J93" l="1"/>
  <c r="N93"/>
  <c r="L93" l="1"/>
  <c r="B94" s="1"/>
  <c r="D94" l="1"/>
  <c r="H94" l="1"/>
  <c r="J94" l="1"/>
  <c r="N94"/>
  <c r="L94" l="1"/>
  <c r="B95" s="1"/>
  <c r="D95" l="1"/>
  <c r="H95" l="1"/>
  <c r="J95" l="1"/>
  <c r="N95"/>
  <c r="L95" l="1"/>
  <c r="B96" s="1"/>
  <c r="D96" l="1"/>
  <c r="H96" l="1"/>
  <c r="J96" l="1"/>
  <c r="N96"/>
  <c r="L96" l="1"/>
  <c r="D97" s="1"/>
  <c r="B97" l="1"/>
  <c r="H97"/>
  <c r="N97" l="1"/>
  <c r="J97" l="1"/>
  <c r="L97" l="1"/>
  <c r="B98" s="1"/>
  <c r="D98" l="1"/>
  <c r="H98" l="1"/>
  <c r="N98" l="1"/>
  <c r="J98"/>
  <c r="L98" l="1"/>
  <c r="B99" s="1"/>
  <c r="D99" l="1"/>
  <c r="H99" l="1"/>
  <c r="J99" l="1"/>
  <c r="N99"/>
  <c r="L99" l="1"/>
  <c r="B100" s="1"/>
  <c r="D100" l="1"/>
  <c r="H100" l="1"/>
  <c r="J100" l="1"/>
  <c r="N100"/>
  <c r="L100" l="1"/>
  <c r="B101" s="1"/>
  <c r="D101" l="1"/>
  <c r="H101" l="1"/>
  <c r="J101" l="1"/>
  <c r="N101"/>
  <c r="L101" l="1"/>
  <c r="B102" s="1"/>
  <c r="D102" l="1"/>
  <c r="H102" l="1"/>
  <c r="J102" l="1"/>
  <c r="N102"/>
  <c r="L102" l="1"/>
  <c r="B103" s="1"/>
  <c r="D103" l="1"/>
  <c r="H103" l="1"/>
  <c r="J103" l="1"/>
  <c r="N103"/>
  <c r="L103" l="1"/>
  <c r="B104" s="1"/>
  <c r="D104" l="1"/>
  <c r="H104" l="1"/>
  <c r="J104" l="1"/>
  <c r="N104"/>
  <c r="L104" l="1"/>
  <c r="B105" s="1"/>
  <c r="D105" l="1"/>
  <c r="H105" l="1"/>
  <c r="J105" l="1"/>
  <c r="N105"/>
  <c r="L105" l="1"/>
  <c r="B106" s="1"/>
  <c r="D106" l="1"/>
  <c r="H106" l="1"/>
  <c r="J106" l="1"/>
  <c r="N106"/>
  <c r="L106" l="1"/>
  <c r="B107" s="1"/>
  <c r="D107" l="1"/>
  <c r="H107" l="1"/>
  <c r="J107" l="1"/>
  <c r="N107"/>
  <c r="L107" l="1"/>
  <c r="B108" s="1"/>
  <c r="D108" l="1"/>
  <c r="H108" l="1"/>
  <c r="J108" l="1"/>
  <c r="N108"/>
  <c r="L108" l="1"/>
  <c r="D109" s="1"/>
  <c r="B109" l="1"/>
  <c r="H109"/>
  <c r="N109" l="1"/>
  <c r="J109" l="1"/>
  <c r="L109" l="1"/>
  <c r="B110" s="1"/>
  <c r="D110" l="1"/>
  <c r="H110" l="1"/>
  <c r="N110" l="1"/>
  <c r="J110"/>
  <c r="L110" l="1"/>
  <c r="B111" s="1"/>
  <c r="D111" l="1"/>
  <c r="H111" l="1"/>
  <c r="J111" l="1"/>
  <c r="N111"/>
  <c r="L111" l="1"/>
  <c r="B112" s="1"/>
  <c r="D112" l="1"/>
  <c r="H112" l="1"/>
  <c r="N112" l="1"/>
  <c r="J112"/>
  <c r="L112" l="1"/>
  <c r="D113" s="1"/>
  <c r="B113" l="1"/>
  <c r="H113"/>
  <c r="N113" l="1"/>
  <c r="J113" l="1"/>
  <c r="L113" l="1"/>
  <c r="B114" s="1"/>
  <c r="D114" l="1"/>
  <c r="H114" l="1"/>
  <c r="N114" l="1"/>
  <c r="J114"/>
  <c r="L114" l="1"/>
  <c r="B115" s="1"/>
  <c r="D115" l="1"/>
  <c r="H115" l="1"/>
  <c r="J115" l="1"/>
  <c r="N115"/>
  <c r="L115" l="1"/>
  <c r="D116" s="1"/>
  <c r="B116" l="1"/>
  <c r="H116"/>
  <c r="N116" l="1"/>
  <c r="J116" l="1"/>
  <c r="L116" l="1"/>
  <c r="B117" s="1"/>
  <c r="D117" l="1"/>
  <c r="H117" l="1"/>
  <c r="J117" l="1"/>
  <c r="N117"/>
  <c r="L117" l="1"/>
  <c r="B118" s="1"/>
  <c r="D118" l="1"/>
  <c r="H118" l="1"/>
  <c r="J118" l="1"/>
  <c r="N118"/>
  <c r="L118" l="1"/>
  <c r="B119" s="1"/>
  <c r="D119" l="1"/>
  <c r="H119" l="1"/>
  <c r="J119" l="1"/>
  <c r="N119"/>
  <c r="L119" l="1"/>
  <c r="B120" s="1"/>
  <c r="D120" l="1"/>
  <c r="H120" l="1"/>
  <c r="N120" l="1"/>
  <c r="J120"/>
  <c r="L120" l="1"/>
  <c r="D121" l="1"/>
  <c r="B121"/>
  <c r="H121" l="1"/>
  <c r="N121" s="1"/>
  <c r="J121" l="1"/>
  <c r="L121" l="1"/>
  <c r="B122" s="1"/>
  <c r="D122" l="1"/>
  <c r="H122" l="1"/>
  <c r="N122" l="1"/>
  <c r="J122"/>
  <c r="L122" l="1"/>
  <c r="B123" s="1"/>
  <c r="D123" l="1"/>
  <c r="H123" l="1"/>
  <c r="N123" l="1"/>
  <c r="J123"/>
  <c r="L123" l="1"/>
  <c r="B124" s="1"/>
  <c r="D124" l="1"/>
  <c r="H124" l="1"/>
  <c r="N124" l="1"/>
  <c r="J124"/>
  <c r="L124" l="1"/>
  <c r="B125" s="1"/>
  <c r="D125" l="1"/>
  <c r="H125" l="1"/>
  <c r="N125" l="1"/>
  <c r="J125"/>
  <c r="L125" l="1"/>
  <c r="B126" s="1"/>
  <c r="D126" l="1"/>
  <c r="H126" l="1"/>
  <c r="N126" l="1"/>
  <c r="J126"/>
  <c r="L126" l="1"/>
  <c r="D127" s="1"/>
  <c r="B127" l="1"/>
  <c r="H127"/>
  <c r="N127" l="1"/>
  <c r="J127" l="1"/>
  <c r="L127" l="1"/>
  <c r="D128" l="1"/>
  <c r="B128"/>
  <c r="H128" l="1"/>
  <c r="N128" s="1"/>
  <c r="J128" l="1"/>
  <c r="L128" l="1"/>
  <c r="B129" s="1"/>
  <c r="D129" l="1"/>
  <c r="H129" l="1"/>
  <c r="N129" l="1"/>
  <c r="J129"/>
  <c r="L129" l="1"/>
  <c r="B130" s="1"/>
  <c r="D130" l="1"/>
  <c r="H130" l="1"/>
  <c r="N130" l="1"/>
  <c r="J130"/>
  <c r="L130" l="1"/>
  <c r="B131" s="1"/>
  <c r="D131" l="1"/>
  <c r="H131" l="1"/>
  <c r="N131" l="1"/>
  <c r="J131"/>
  <c r="L131" l="1"/>
  <c r="B132" s="1"/>
  <c r="D132" l="1"/>
  <c r="H132" l="1"/>
  <c r="N132" l="1"/>
  <c r="J132"/>
  <c r="L132" l="1"/>
  <c r="B133" s="1"/>
  <c r="D133" l="1"/>
  <c r="H133" l="1"/>
  <c r="N133" l="1"/>
  <c r="J133"/>
  <c r="L133" l="1"/>
  <c r="B134" s="1"/>
  <c r="D134" l="1"/>
  <c r="H134" l="1"/>
  <c r="J134" l="1"/>
  <c r="N134"/>
  <c r="L134" l="1"/>
  <c r="B135" s="1"/>
  <c r="D135" l="1"/>
  <c r="H135" l="1"/>
  <c r="J135" l="1"/>
  <c r="N135"/>
  <c r="L135" l="1"/>
  <c r="B136" s="1"/>
  <c r="D136" l="1"/>
  <c r="H136" l="1"/>
  <c r="N136" l="1"/>
  <c r="J136"/>
  <c r="L136" l="1"/>
  <c r="B137" s="1"/>
  <c r="D137" l="1"/>
  <c r="H137" l="1"/>
  <c r="J137" l="1"/>
  <c r="N137"/>
  <c r="L137" l="1"/>
  <c r="B138" s="1"/>
  <c r="D138" l="1"/>
  <c r="H138" l="1"/>
  <c r="J138" l="1"/>
  <c r="N138"/>
  <c r="L138" l="1"/>
  <c r="B139" s="1"/>
  <c r="D139" l="1"/>
  <c r="H139" l="1"/>
  <c r="J139" l="1"/>
  <c r="N139"/>
  <c r="L139" l="1"/>
  <c r="D140" s="1"/>
  <c r="B140" l="1"/>
  <c r="H140"/>
  <c r="N140" l="1"/>
  <c r="J140" l="1"/>
  <c r="L140" l="1"/>
  <c r="B141" s="1"/>
  <c r="D141" l="1"/>
  <c r="H141" l="1"/>
  <c r="N141" l="1"/>
  <c r="J141"/>
  <c r="L141" l="1"/>
  <c r="B142" s="1"/>
  <c r="D142" l="1"/>
  <c r="H142" l="1"/>
  <c r="J142" l="1"/>
  <c r="N142"/>
  <c r="L142" l="1"/>
  <c r="B143" s="1"/>
  <c r="D143" l="1"/>
  <c r="H143" l="1"/>
  <c r="N143" l="1"/>
  <c r="J143"/>
  <c r="L143" l="1"/>
  <c r="B144" s="1"/>
  <c r="D144" l="1"/>
  <c r="H144" l="1"/>
  <c r="J144" l="1"/>
  <c r="N144"/>
  <c r="L144" l="1"/>
  <c r="B145" s="1"/>
  <c r="D145" l="1"/>
  <c r="H145" l="1"/>
  <c r="J145" l="1"/>
  <c r="N145"/>
  <c r="L145" l="1"/>
  <c r="B146" s="1"/>
  <c r="D146" l="1"/>
  <c r="H146" l="1"/>
  <c r="N146" l="1"/>
  <c r="J146"/>
  <c r="L146" l="1"/>
  <c r="B147" s="1"/>
  <c r="D147" l="1"/>
  <c r="H147" l="1"/>
  <c r="N147" l="1"/>
  <c r="J147"/>
  <c r="L147" l="1"/>
  <c r="B148" s="1"/>
  <c r="D148" l="1"/>
  <c r="H148" l="1"/>
  <c r="J148" l="1"/>
  <c r="N148"/>
  <c r="L148" l="1"/>
  <c r="B149" s="1"/>
  <c r="D149" l="1"/>
  <c r="H149" l="1"/>
  <c r="N149" l="1"/>
  <c r="J149"/>
  <c r="L149" l="1"/>
  <c r="B150" s="1"/>
  <c r="D150" l="1"/>
  <c r="H150" l="1"/>
  <c r="J150" l="1"/>
  <c r="N150"/>
  <c r="L150" l="1"/>
  <c r="B151" s="1"/>
  <c r="D151" l="1"/>
  <c r="H151" l="1"/>
  <c r="J151" l="1"/>
  <c r="N151"/>
  <c r="L151" l="1"/>
  <c r="B152" s="1"/>
  <c r="D152" l="1"/>
  <c r="H152" l="1"/>
  <c r="J152" l="1"/>
  <c r="N152"/>
  <c r="L152" l="1"/>
  <c r="B153" s="1"/>
  <c r="D153" l="1"/>
  <c r="H153" l="1"/>
  <c r="N153" l="1"/>
  <c r="J153"/>
  <c r="L153" l="1"/>
  <c r="B154" s="1"/>
  <c r="D154" l="1"/>
  <c r="H154" l="1"/>
  <c r="J154" l="1"/>
  <c r="N154"/>
  <c r="L154" l="1"/>
  <c r="B155" s="1"/>
  <c r="D155" l="1"/>
  <c r="H155" l="1"/>
  <c r="J155" l="1"/>
  <c r="N155"/>
  <c r="L155" l="1"/>
  <c r="B156" s="1"/>
  <c r="D156" l="1"/>
  <c r="H156" l="1"/>
  <c r="J156" l="1"/>
  <c r="N156"/>
  <c r="L156" l="1"/>
  <c r="B157" s="1"/>
  <c r="D157" l="1"/>
  <c r="H157" l="1"/>
  <c r="J157" l="1"/>
  <c r="N157"/>
  <c r="L157" l="1"/>
  <c r="B158" s="1"/>
  <c r="D158" l="1"/>
  <c r="H158" l="1"/>
  <c r="N158" l="1"/>
  <c r="J158"/>
  <c r="L158" l="1"/>
  <c r="B159" s="1"/>
  <c r="D159" l="1"/>
  <c r="H159" l="1"/>
  <c r="J159" l="1"/>
  <c r="N159"/>
  <c r="L159" l="1"/>
  <c r="D160" s="1"/>
  <c r="B160" l="1"/>
  <c r="H160"/>
  <c r="N160" l="1"/>
  <c r="J160" l="1"/>
  <c r="L160" l="1"/>
  <c r="B161" s="1"/>
  <c r="D161" l="1"/>
  <c r="H161" l="1"/>
  <c r="J161" l="1"/>
  <c r="N161"/>
  <c r="L161" l="1"/>
  <c r="B162" s="1"/>
  <c r="D162" l="1"/>
  <c r="H162" l="1"/>
  <c r="J162" l="1"/>
  <c r="N162"/>
  <c r="L162" l="1"/>
  <c r="D163" s="1"/>
  <c r="B163" l="1"/>
  <c r="H163"/>
  <c r="N163" l="1"/>
  <c r="J163" l="1"/>
  <c r="L163" l="1"/>
  <c r="D164" s="1"/>
  <c r="B164" l="1"/>
  <c r="H164"/>
  <c r="N164" l="1"/>
  <c r="J164" l="1"/>
  <c r="L164" l="1"/>
  <c r="D165" l="1"/>
  <c r="B165"/>
  <c r="H165" l="1"/>
  <c r="N165" s="1"/>
  <c r="J165" l="1"/>
  <c r="L165" l="1"/>
  <c r="B166" s="1"/>
  <c r="D166" l="1"/>
  <c r="H166" l="1"/>
  <c r="J166" l="1"/>
  <c r="N166"/>
  <c r="L166" l="1"/>
  <c r="B167" s="1"/>
  <c r="D167" l="1"/>
  <c r="H167" l="1"/>
  <c r="J167" l="1"/>
  <c r="N167"/>
  <c r="L167" l="1"/>
  <c r="B168" s="1"/>
  <c r="D168" l="1"/>
  <c r="H168" l="1"/>
  <c r="J168" l="1"/>
  <c r="N168"/>
  <c r="L168" l="1"/>
  <c r="B169" s="1"/>
  <c r="D169" l="1"/>
  <c r="H169" l="1"/>
  <c r="N169" l="1"/>
  <c r="J169"/>
  <c r="L169" l="1"/>
  <c r="D170" l="1"/>
  <c r="B170"/>
  <c r="H170" l="1"/>
  <c r="N170" s="1"/>
  <c r="J170" l="1"/>
  <c r="L170" l="1"/>
  <c r="B171" s="1"/>
  <c r="D171" l="1"/>
  <c r="H171" l="1"/>
  <c r="J171" l="1"/>
  <c r="N171"/>
  <c r="L171" l="1"/>
  <c r="B172" s="1"/>
  <c r="D172" l="1"/>
  <c r="H172" l="1"/>
  <c r="N172" l="1"/>
  <c r="J172"/>
  <c r="L172" l="1"/>
  <c r="B173" s="1"/>
  <c r="D173" l="1"/>
  <c r="H173" l="1"/>
  <c r="J173" l="1"/>
  <c r="N173"/>
  <c r="L173" l="1"/>
  <c r="B174" s="1"/>
  <c r="D174" l="1"/>
  <c r="H174" l="1"/>
  <c r="J174" l="1"/>
  <c r="N174"/>
  <c r="L174" l="1"/>
  <c r="B175" s="1"/>
  <c r="D175" l="1"/>
  <c r="H175" l="1"/>
  <c r="J175" l="1"/>
  <c r="N175"/>
  <c r="L175" l="1"/>
  <c r="B176" s="1"/>
  <c r="D176" l="1"/>
  <c r="H176" l="1"/>
  <c r="J176" l="1"/>
  <c r="N176"/>
  <c r="L176" l="1"/>
  <c r="B177" s="1"/>
  <c r="D177" l="1"/>
  <c r="H177" l="1"/>
  <c r="J177" l="1"/>
  <c r="N177"/>
  <c r="L177" l="1"/>
  <c r="B178" s="1"/>
  <c r="D178" l="1"/>
  <c r="H178" l="1"/>
  <c r="J178" l="1"/>
  <c r="N178"/>
  <c r="L178" l="1"/>
  <c r="B179" s="1"/>
  <c r="D179" l="1"/>
  <c r="H179" l="1"/>
  <c r="J179" l="1"/>
  <c r="N179"/>
  <c r="L179" l="1"/>
  <c r="B180" s="1"/>
  <c r="D180" l="1"/>
  <c r="H180" l="1"/>
  <c r="J180" l="1"/>
  <c r="N180"/>
  <c r="L180" l="1"/>
  <c r="B181" s="1"/>
  <c r="D181" l="1"/>
  <c r="H181" l="1"/>
  <c r="J181" l="1"/>
  <c r="N181"/>
  <c r="L181" l="1"/>
  <c r="B182" s="1"/>
  <c r="D182" l="1"/>
  <c r="H182" l="1"/>
  <c r="N182" l="1"/>
  <c r="J182"/>
  <c r="L182" l="1"/>
  <c r="B183" s="1"/>
  <c r="D183" l="1"/>
  <c r="H183" l="1"/>
  <c r="N183" l="1"/>
  <c r="J183"/>
  <c r="L183" l="1"/>
  <c r="B184" s="1"/>
  <c r="D184" l="1"/>
  <c r="H184" l="1"/>
  <c r="N184" l="1"/>
  <c r="J184"/>
  <c r="L184" l="1"/>
  <c r="B185" s="1"/>
  <c r="D185" l="1"/>
  <c r="H185" l="1"/>
  <c r="N185" l="1"/>
  <c r="J185"/>
  <c r="L185" l="1"/>
  <c r="B186" s="1"/>
  <c r="D186" l="1"/>
  <c r="H186" l="1"/>
  <c r="N186" l="1"/>
  <c r="J186"/>
  <c r="L186" l="1"/>
  <c r="B187" s="1"/>
  <c r="D187" l="1"/>
  <c r="H187" l="1"/>
  <c r="N187" l="1"/>
  <c r="J187"/>
  <c r="L187" l="1"/>
  <c r="D188" s="1"/>
  <c r="B188" l="1"/>
  <c r="H188"/>
  <c r="N188" l="1"/>
  <c r="J188"/>
  <c r="L188" l="1"/>
  <c r="B189" s="1"/>
  <c r="D189" l="1"/>
  <c r="H189" l="1"/>
  <c r="J189" l="1"/>
  <c r="N189"/>
  <c r="L189" l="1"/>
  <c r="D190" s="1"/>
  <c r="B190" l="1"/>
  <c r="H190"/>
  <c r="N190" l="1"/>
  <c r="J190" l="1"/>
  <c r="L190" l="1"/>
  <c r="D191" l="1"/>
  <c r="B191"/>
  <c r="H191" l="1"/>
  <c r="N191" s="1"/>
  <c r="J191" l="1"/>
  <c r="L191" l="1"/>
  <c r="B192" s="1"/>
  <c r="D192" l="1"/>
  <c r="H192" l="1"/>
  <c r="J192" l="1"/>
  <c r="N192"/>
  <c r="L192" l="1"/>
  <c r="B193" s="1"/>
  <c r="D193" l="1"/>
  <c r="H193" l="1"/>
  <c r="J193" l="1"/>
  <c r="N193"/>
  <c r="L193" l="1"/>
  <c r="B194" s="1"/>
  <c r="D194" l="1"/>
  <c r="H194" l="1"/>
  <c r="J194" l="1"/>
  <c r="N194"/>
  <c r="L194" l="1"/>
  <c r="B195" s="1"/>
  <c r="D195" l="1"/>
  <c r="H195" l="1"/>
  <c r="N195" l="1"/>
  <c r="J195"/>
  <c r="L195" l="1"/>
  <c r="B196" s="1"/>
  <c r="D196" l="1"/>
  <c r="H196" l="1"/>
  <c r="J196" l="1"/>
  <c r="N196"/>
  <c r="L196" l="1"/>
  <c r="B197" s="1"/>
  <c r="D197" l="1"/>
  <c r="H197" l="1"/>
  <c r="J197" l="1"/>
  <c r="N197"/>
  <c r="L197" l="1"/>
  <c r="B198" s="1"/>
  <c r="D198" l="1"/>
  <c r="H198" l="1"/>
  <c r="J198" l="1"/>
  <c r="N198"/>
  <c r="L198" l="1"/>
  <c r="B199" s="1"/>
  <c r="D199" l="1"/>
  <c r="H199" l="1"/>
  <c r="J199" l="1"/>
  <c r="N199"/>
  <c r="L199" l="1"/>
  <c r="D200" s="1"/>
  <c r="B200" l="1"/>
  <c r="H200"/>
  <c r="N200" l="1"/>
  <c r="J200" l="1"/>
  <c r="L200" l="1"/>
  <c r="B201" s="1"/>
  <c r="D201" l="1"/>
  <c r="H201" l="1"/>
  <c r="N201" l="1"/>
  <c r="J201"/>
  <c r="L201" l="1"/>
  <c r="B202" s="1"/>
  <c r="D202" l="1"/>
  <c r="H202" l="1"/>
  <c r="J202" l="1"/>
  <c r="N202"/>
  <c r="L202" l="1"/>
  <c r="B203" s="1"/>
  <c r="D203" l="1"/>
  <c r="H203" l="1"/>
  <c r="N203" l="1"/>
  <c r="J203"/>
  <c r="L203" l="1"/>
  <c r="B204" s="1"/>
  <c r="D204" l="1"/>
  <c r="H204" l="1"/>
  <c r="N204" l="1"/>
  <c r="J204"/>
  <c r="L204" l="1"/>
  <c r="B205" s="1"/>
  <c r="D205" l="1"/>
  <c r="H205" l="1"/>
  <c r="N205" l="1"/>
  <c r="J205"/>
  <c r="L205" l="1"/>
  <c r="B206" s="1"/>
  <c r="D206" l="1"/>
  <c r="H206" l="1"/>
  <c r="N206" l="1"/>
  <c r="J206"/>
  <c r="L206" l="1"/>
  <c r="B207" s="1"/>
  <c r="D207" l="1"/>
  <c r="H207" l="1"/>
  <c r="N207" l="1"/>
  <c r="J207"/>
  <c r="L207" l="1"/>
  <c r="B208" s="1"/>
  <c r="D208" l="1"/>
  <c r="H208" l="1"/>
  <c r="J208" l="1"/>
  <c r="N208"/>
  <c r="L208" l="1"/>
  <c r="B209" s="1"/>
  <c r="D209" l="1"/>
  <c r="H209" l="1"/>
  <c r="J209" l="1"/>
  <c r="N209"/>
  <c r="L209" l="1"/>
  <c r="B210" s="1"/>
  <c r="D210" l="1"/>
  <c r="H210" l="1"/>
  <c r="N210" l="1"/>
  <c r="J210"/>
  <c r="L210" l="1"/>
  <c r="D211" l="1"/>
  <c r="B211"/>
  <c r="H211" l="1"/>
  <c r="N211" s="1"/>
  <c r="J211" l="1"/>
  <c r="L211" l="1"/>
  <c r="B212" s="1"/>
  <c r="D212" l="1"/>
  <c r="H212" l="1"/>
  <c r="J212" l="1"/>
  <c r="N212"/>
  <c r="L212" l="1"/>
  <c r="B213" s="1"/>
  <c r="D213" l="1"/>
  <c r="H213" l="1"/>
  <c r="N213" l="1"/>
  <c r="J213"/>
  <c r="L213" l="1"/>
  <c r="B214" s="1"/>
  <c r="D214" l="1"/>
  <c r="H214" l="1"/>
  <c r="J214" l="1"/>
  <c r="N214"/>
  <c r="L214" l="1"/>
  <c r="B215" s="1"/>
  <c r="D215" l="1"/>
  <c r="H215" l="1"/>
  <c r="J215" l="1"/>
  <c r="N215"/>
  <c r="L215" l="1"/>
  <c r="B216" s="1"/>
  <c r="D216" l="1"/>
  <c r="H216" l="1"/>
  <c r="J216" l="1"/>
  <c r="N216"/>
  <c r="L216" l="1"/>
  <c r="B217" s="1"/>
  <c r="D217" l="1"/>
  <c r="H217" l="1"/>
  <c r="J217" l="1"/>
  <c r="N217"/>
  <c r="L217" l="1"/>
  <c r="B218" s="1"/>
  <c r="D218" l="1"/>
  <c r="H218" l="1"/>
  <c r="N218" l="1"/>
  <c r="J218"/>
  <c r="L218" l="1"/>
  <c r="B219" s="1"/>
  <c r="D219" l="1"/>
  <c r="H219" l="1"/>
  <c r="J219" l="1"/>
  <c r="N219"/>
  <c r="L219" l="1"/>
  <c r="B220" s="1"/>
  <c r="D220" l="1"/>
  <c r="H220" l="1"/>
  <c r="J220" l="1"/>
  <c r="N220"/>
  <c r="L220" l="1"/>
  <c r="B221" s="1"/>
  <c r="D221" l="1"/>
  <c r="H221" l="1"/>
  <c r="J221" l="1"/>
  <c r="N221"/>
  <c r="L221" l="1"/>
  <c r="B222" s="1"/>
  <c r="D222" l="1"/>
  <c r="H222" l="1"/>
  <c r="N222" l="1"/>
  <c r="J222"/>
  <c r="L222" l="1"/>
  <c r="B223" s="1"/>
  <c r="D223" l="1"/>
  <c r="H223" l="1"/>
  <c r="J223" l="1"/>
  <c r="N223"/>
  <c r="L223" l="1"/>
  <c r="B224" s="1"/>
  <c r="D224" l="1"/>
  <c r="H224" l="1"/>
  <c r="J224" l="1"/>
  <c r="N224"/>
  <c r="L224" l="1"/>
  <c r="B225" s="1"/>
  <c r="D225" l="1"/>
  <c r="H225" l="1"/>
  <c r="J225" l="1"/>
  <c r="N225"/>
  <c r="L225" l="1"/>
  <c r="B226" s="1"/>
  <c r="D226" l="1"/>
  <c r="H226" l="1"/>
  <c r="J226" l="1"/>
  <c r="N226"/>
  <c r="L226" l="1"/>
  <c r="B227" s="1"/>
  <c r="D227" l="1"/>
  <c r="H227" l="1"/>
  <c r="J227" l="1"/>
  <c r="N227"/>
  <c r="L227" l="1"/>
  <c r="B228" s="1"/>
  <c r="D228" l="1"/>
  <c r="H228" l="1"/>
  <c r="J228" l="1"/>
  <c r="N228"/>
  <c r="L228" l="1"/>
  <c r="B229" s="1"/>
  <c r="D229" l="1"/>
  <c r="H229" l="1"/>
  <c r="J229" l="1"/>
  <c r="N229"/>
  <c r="L229" l="1"/>
  <c r="B230" s="1"/>
  <c r="D230" l="1"/>
  <c r="H230" l="1"/>
  <c r="J230" l="1"/>
  <c r="N230"/>
  <c r="L230" l="1"/>
  <c r="B231" s="1"/>
  <c r="D231" l="1"/>
  <c r="H231" l="1"/>
  <c r="N231" l="1"/>
  <c r="J231"/>
  <c r="L231" l="1"/>
  <c r="B232" s="1"/>
  <c r="D232" l="1"/>
  <c r="H232" l="1"/>
  <c r="J232" l="1"/>
  <c r="N232"/>
  <c r="L232" l="1"/>
  <c r="B233" s="1"/>
  <c r="D233" l="1"/>
  <c r="H233" l="1"/>
  <c r="N233" l="1"/>
  <c r="J233"/>
  <c r="L233" l="1"/>
  <c r="B234" s="1"/>
  <c r="D234" l="1"/>
  <c r="H234" l="1"/>
  <c r="N234" l="1"/>
  <c r="J234"/>
  <c r="L234" l="1"/>
  <c r="B235" s="1"/>
  <c r="D235" l="1"/>
  <c r="H235" l="1"/>
  <c r="N235" l="1"/>
  <c r="J235"/>
  <c r="L235" l="1"/>
  <c r="B236" s="1"/>
  <c r="D236" l="1"/>
  <c r="H236" l="1"/>
  <c r="N236" l="1"/>
  <c r="J236"/>
  <c r="L236" l="1"/>
  <c r="B237" s="1"/>
  <c r="D237" l="1"/>
  <c r="H237" l="1"/>
  <c r="N237" l="1"/>
  <c r="J237"/>
  <c r="L237" l="1"/>
  <c r="B238" s="1"/>
  <c r="D238" l="1"/>
  <c r="H238" l="1"/>
  <c r="N238" l="1"/>
  <c r="J238"/>
  <c r="L238" l="1"/>
  <c r="D239" s="1"/>
  <c r="B239" l="1"/>
  <c r="H239"/>
  <c r="N239" l="1"/>
  <c r="J239"/>
  <c r="L239" l="1"/>
  <c r="B240" s="1"/>
  <c r="D240" l="1"/>
  <c r="H240" l="1"/>
  <c r="N240" l="1"/>
  <c r="J240"/>
  <c r="L240" l="1"/>
  <c r="B241" s="1"/>
  <c r="D241" l="1"/>
  <c r="H241" l="1"/>
  <c r="N241" l="1"/>
  <c r="J241"/>
  <c r="L241" l="1"/>
  <c r="B242" s="1"/>
  <c r="D242" l="1"/>
  <c r="H242" l="1"/>
  <c r="N242" l="1"/>
  <c r="J242"/>
  <c r="L242" l="1"/>
  <c r="B243" s="1"/>
  <c r="D243" l="1"/>
  <c r="H243" l="1"/>
  <c r="N243" l="1"/>
  <c r="J243"/>
  <c r="L243" l="1"/>
  <c r="B244" s="1"/>
  <c r="D244" l="1"/>
  <c r="H244" l="1"/>
  <c r="N244" l="1"/>
  <c r="J244"/>
  <c r="L244" l="1"/>
  <c r="D245" l="1"/>
  <c r="B245"/>
  <c r="H245" l="1"/>
  <c r="N245" s="1"/>
  <c r="J245" l="1"/>
  <c r="L245" l="1"/>
  <c r="B246" s="1"/>
  <c r="D246" l="1"/>
  <c r="H246" l="1"/>
  <c r="N246" l="1"/>
  <c r="J246"/>
  <c r="L246" l="1"/>
  <c r="B247" s="1"/>
  <c r="D247" l="1"/>
  <c r="H247" l="1"/>
  <c r="N247" l="1"/>
  <c r="J247"/>
  <c r="L247" l="1"/>
  <c r="B248" s="1"/>
  <c r="D248" l="1"/>
  <c r="H248" l="1"/>
  <c r="N248" l="1"/>
  <c r="J248"/>
  <c r="L248" l="1"/>
  <c r="B249" s="1"/>
  <c r="D249" l="1"/>
  <c r="H249" l="1"/>
  <c r="N249" l="1"/>
  <c r="J249"/>
  <c r="L249" l="1"/>
  <c r="B250" s="1"/>
  <c r="D250" l="1"/>
  <c r="H250" l="1"/>
  <c r="N250" l="1"/>
  <c r="J250"/>
  <c r="L250" l="1"/>
  <c r="B251" s="1"/>
  <c r="D251" l="1"/>
  <c r="H251" l="1"/>
  <c r="N251" l="1"/>
  <c r="J251"/>
  <c r="L251" l="1"/>
  <c r="B252" s="1"/>
  <c r="D252" l="1"/>
  <c r="H252" l="1"/>
  <c r="N252" l="1"/>
  <c r="J252"/>
  <c r="L252" l="1"/>
  <c r="B253" s="1"/>
  <c r="D253" l="1"/>
  <c r="H253" l="1"/>
  <c r="N253" l="1"/>
  <c r="J253"/>
  <c r="L253" l="1"/>
  <c r="B254" s="1"/>
  <c r="D254" l="1"/>
  <c r="H254" l="1"/>
  <c r="N254" l="1"/>
  <c r="J254"/>
  <c r="L254" l="1"/>
  <c r="B255" s="1"/>
  <c r="D255" l="1"/>
  <c r="H255" l="1"/>
  <c r="N255" l="1"/>
  <c r="J255"/>
  <c r="L255" l="1"/>
  <c r="B256" s="1"/>
  <c r="D256" l="1"/>
  <c r="H256" l="1"/>
  <c r="N256" l="1"/>
  <c r="J256"/>
  <c r="L256" l="1"/>
  <c r="B257" s="1"/>
  <c r="D257" l="1"/>
  <c r="H257" l="1"/>
  <c r="N257" l="1"/>
  <c r="J257"/>
  <c r="L257" l="1"/>
  <c r="B258" s="1"/>
  <c r="D258" l="1"/>
  <c r="H258" l="1"/>
  <c r="N258" l="1"/>
  <c r="J258"/>
  <c r="L258" l="1"/>
  <c r="B259" s="1"/>
  <c r="D259" l="1"/>
  <c r="H259" l="1"/>
  <c r="N259" l="1"/>
  <c r="J259"/>
  <c r="L259" l="1"/>
  <c r="B260" s="1"/>
  <c r="D260" l="1"/>
  <c r="H260" l="1"/>
  <c r="N260" l="1"/>
  <c r="J260"/>
  <c r="L260" l="1"/>
  <c r="B261" s="1"/>
  <c r="D261" l="1"/>
  <c r="H261" l="1"/>
  <c r="N261" l="1"/>
  <c r="J261"/>
  <c r="L261" l="1"/>
  <c r="B262" s="1"/>
  <c r="D262" l="1"/>
  <c r="H262" l="1"/>
  <c r="N262" l="1"/>
  <c r="J262"/>
  <c r="L262" l="1"/>
  <c r="B263" s="1"/>
  <c r="D263" l="1"/>
  <c r="H263" l="1"/>
  <c r="N263" l="1"/>
  <c r="J263"/>
  <c r="L263" l="1"/>
  <c r="B264" s="1"/>
  <c r="D264" l="1"/>
  <c r="H264" l="1"/>
  <c r="N264" l="1"/>
  <c r="J264"/>
  <c r="L264" l="1"/>
  <c r="B265" s="1"/>
  <c r="D265" l="1"/>
  <c r="H265" l="1"/>
  <c r="N265" l="1"/>
  <c r="J265"/>
  <c r="L265" l="1"/>
  <c r="B266" s="1"/>
  <c r="D266" l="1"/>
  <c r="H266" l="1"/>
  <c r="N266" l="1"/>
  <c r="J266"/>
  <c r="L266" l="1"/>
  <c r="B267" s="1"/>
  <c r="D267" l="1"/>
  <c r="H267" l="1"/>
  <c r="N267" l="1"/>
  <c r="J267"/>
  <c r="L267" l="1"/>
  <c r="B268" s="1"/>
  <c r="D268" l="1"/>
  <c r="H268" l="1"/>
  <c r="N268" l="1"/>
  <c r="J268"/>
  <c r="L268" l="1"/>
  <c r="B269" s="1"/>
  <c r="D269" l="1"/>
  <c r="H269" l="1"/>
  <c r="N269" l="1"/>
  <c r="J269"/>
  <c r="L269" l="1"/>
  <c r="B270" s="1"/>
  <c r="D270" l="1"/>
  <c r="H270" l="1"/>
  <c r="N270" l="1"/>
  <c r="J270"/>
  <c r="L270" l="1"/>
  <c r="B271" s="1"/>
  <c r="D271" l="1"/>
  <c r="H271" l="1"/>
  <c r="N271" l="1"/>
  <c r="J271"/>
  <c r="L271" l="1"/>
  <c r="B272" s="1"/>
  <c r="D272" l="1"/>
  <c r="H272" l="1"/>
  <c r="N272" l="1"/>
  <c r="J272"/>
  <c r="L272" l="1"/>
  <c r="B273" s="1"/>
  <c r="D273" l="1"/>
  <c r="H273" l="1"/>
  <c r="N273" l="1"/>
  <c r="J273"/>
  <c r="L273" l="1"/>
  <c r="D274" s="1"/>
  <c r="B274" l="1"/>
  <c r="H274"/>
  <c r="N274" l="1"/>
  <c r="J274"/>
  <c r="L274" l="1"/>
  <c r="B275" s="1"/>
  <c r="D275" l="1"/>
  <c r="H275" l="1"/>
  <c r="J275" l="1"/>
  <c r="N275"/>
  <c r="L275" l="1"/>
  <c r="B276" s="1"/>
  <c r="D276" l="1"/>
  <c r="H276" l="1"/>
  <c r="J276" l="1"/>
  <c r="N276"/>
  <c r="L276" l="1"/>
  <c r="D277" s="1"/>
  <c r="B277" l="1"/>
  <c r="H277"/>
  <c r="N277" l="1"/>
  <c r="J277" l="1"/>
  <c r="L277" l="1"/>
  <c r="B278" s="1"/>
  <c r="D278" l="1"/>
  <c r="H278" l="1"/>
  <c r="N278" l="1"/>
  <c r="J278"/>
  <c r="L278" l="1"/>
  <c r="B279" s="1"/>
  <c r="D279" l="1"/>
  <c r="H279" l="1"/>
  <c r="N279" l="1"/>
  <c r="J279"/>
  <c r="L279" l="1"/>
  <c r="B280" s="1"/>
  <c r="D280" l="1"/>
  <c r="H280" l="1"/>
  <c r="J280" l="1"/>
  <c r="N280"/>
  <c r="L280" l="1"/>
  <c r="B281" s="1"/>
  <c r="D281" l="1"/>
  <c r="H281" l="1"/>
  <c r="J281" l="1"/>
  <c r="N281"/>
  <c r="L281" l="1"/>
  <c r="B282" s="1"/>
  <c r="D282" l="1"/>
  <c r="H282" l="1"/>
  <c r="N282" l="1"/>
  <c r="J282"/>
  <c r="L282" l="1"/>
  <c r="D283" s="1"/>
  <c r="B283" l="1"/>
  <c r="H283"/>
  <c r="N283" l="1"/>
  <c r="J283" l="1"/>
  <c r="L283" l="1"/>
  <c r="B284" s="1"/>
  <c r="D284" l="1"/>
  <c r="H284" l="1"/>
  <c r="N284" l="1"/>
  <c r="J284"/>
  <c r="L284" l="1"/>
  <c r="B285" s="1"/>
  <c r="D285" l="1"/>
  <c r="H285" l="1"/>
  <c r="J285" l="1"/>
  <c r="N285"/>
  <c r="L285" l="1"/>
  <c r="B286" s="1"/>
  <c r="D286" l="1"/>
  <c r="H286" l="1"/>
  <c r="J286" l="1"/>
  <c r="N286"/>
  <c r="L286" l="1"/>
  <c r="B287" s="1"/>
  <c r="D287" l="1"/>
  <c r="H287" l="1"/>
  <c r="J287" l="1"/>
  <c r="N287"/>
  <c r="L287" l="1"/>
  <c r="B288" s="1"/>
  <c r="D288" l="1"/>
  <c r="H288" l="1"/>
  <c r="J288" l="1"/>
  <c r="N288"/>
  <c r="L288" l="1"/>
  <c r="D289" s="1"/>
  <c r="H289" l="1"/>
  <c r="B289"/>
  <c r="N289" l="1"/>
  <c r="J289" l="1"/>
  <c r="L289" l="1"/>
  <c r="D290" s="1"/>
  <c r="H290" l="1"/>
  <c r="B290"/>
  <c r="N290" l="1"/>
  <c r="J290" l="1"/>
  <c r="L290" l="1"/>
  <c r="B291" s="1"/>
  <c r="D291" l="1"/>
  <c r="H291" l="1"/>
  <c r="J291" l="1"/>
  <c r="N291"/>
  <c r="L291" l="1"/>
  <c r="B292" s="1"/>
  <c r="D292" l="1"/>
  <c r="H292" l="1"/>
  <c r="J292" l="1"/>
  <c r="N292"/>
  <c r="L292" l="1"/>
  <c r="D293" s="1"/>
  <c r="B293" l="1"/>
  <c r="H293"/>
  <c r="N293" l="1"/>
  <c r="J293" l="1"/>
  <c r="L293" l="1"/>
  <c r="B294" s="1"/>
  <c r="D294" l="1"/>
  <c r="H294" l="1"/>
  <c r="J294" l="1"/>
  <c r="N294"/>
  <c r="L294" l="1"/>
  <c r="B295" s="1"/>
  <c r="D295" l="1"/>
  <c r="H295" l="1"/>
  <c r="J295" l="1"/>
  <c r="N295"/>
  <c r="L295" l="1"/>
  <c r="B296" s="1"/>
  <c r="D296" l="1"/>
  <c r="H296" l="1"/>
  <c r="J296" l="1"/>
  <c r="N296"/>
  <c r="L296" l="1"/>
  <c r="B297" s="1"/>
  <c r="D297" l="1"/>
  <c r="H297" l="1"/>
  <c r="J297" l="1"/>
  <c r="N297"/>
  <c r="L297" l="1"/>
  <c r="B298" s="1"/>
  <c r="D298" l="1"/>
  <c r="H298" l="1"/>
  <c r="J298" l="1"/>
  <c r="N298"/>
  <c r="L298" l="1"/>
  <c r="B299" s="1"/>
  <c r="D299" l="1"/>
  <c r="H299" l="1"/>
  <c r="J299" l="1"/>
  <c r="N299"/>
  <c r="L299" l="1"/>
  <c r="B300" s="1"/>
  <c r="D300" l="1"/>
  <c r="H300" l="1"/>
  <c r="J300" l="1"/>
  <c r="N300"/>
  <c r="L300" l="1"/>
  <c r="B301" s="1"/>
  <c r="D301" l="1"/>
  <c r="H301" l="1"/>
  <c r="J301" l="1"/>
  <c r="N301"/>
  <c r="L301" l="1"/>
  <c r="D302" s="1"/>
  <c r="B302" l="1"/>
  <c r="H302"/>
  <c r="N302" l="1"/>
  <c r="J302" l="1"/>
  <c r="L302" l="1"/>
  <c r="D303" s="1"/>
  <c r="B303" l="1"/>
  <c r="H303"/>
  <c r="N303" l="1"/>
  <c r="J303" l="1"/>
  <c r="L303" l="1"/>
  <c r="B304" s="1"/>
  <c r="D304" l="1"/>
  <c r="H304" l="1"/>
  <c r="J304" l="1"/>
  <c r="N304"/>
  <c r="L304" l="1"/>
  <c r="B305" s="1"/>
  <c r="D305" l="1"/>
  <c r="H305" l="1"/>
  <c r="N305" l="1"/>
  <c r="J305"/>
  <c r="L305" l="1"/>
  <c r="B306" s="1"/>
  <c r="D306" l="1"/>
  <c r="H306" l="1"/>
  <c r="J306" l="1"/>
  <c r="N306"/>
  <c r="L306" l="1"/>
  <c r="D307" l="1"/>
  <c r="B307"/>
  <c r="H307" l="1"/>
  <c r="N307" s="1"/>
  <c r="J307" l="1"/>
  <c r="L307" l="1"/>
  <c r="B308" s="1"/>
  <c r="D308" l="1"/>
  <c r="H308" l="1"/>
  <c r="J308" l="1"/>
  <c r="N308"/>
  <c r="L308" l="1"/>
  <c r="B309" s="1"/>
  <c r="D309" l="1"/>
  <c r="H309" l="1"/>
  <c r="J309" l="1"/>
  <c r="N309"/>
  <c r="L309" l="1"/>
  <c r="B310" s="1"/>
  <c r="D310" l="1"/>
  <c r="H310" l="1"/>
  <c r="J310" l="1"/>
  <c r="N310"/>
  <c r="L310" l="1"/>
  <c r="B311" s="1"/>
  <c r="D311" l="1"/>
  <c r="H311" l="1"/>
  <c r="J311" l="1"/>
  <c r="N311"/>
  <c r="L311" l="1"/>
  <c r="B312" s="1"/>
  <c r="D312" l="1"/>
  <c r="H312" l="1"/>
  <c r="J312" l="1"/>
  <c r="N312"/>
  <c r="L312" l="1"/>
  <c r="B313" s="1"/>
  <c r="D313" l="1"/>
  <c r="H313" l="1"/>
  <c r="J313" l="1"/>
  <c r="N313"/>
  <c r="L313" l="1"/>
  <c r="B314" s="1"/>
  <c r="D314" l="1"/>
  <c r="H314" l="1"/>
  <c r="N314" l="1"/>
  <c r="J314"/>
  <c r="L314" l="1"/>
  <c r="B315" s="1"/>
  <c r="D315" l="1"/>
  <c r="H315" l="1"/>
  <c r="N315" l="1"/>
  <c r="J315"/>
  <c r="L315" l="1"/>
  <c r="B316" s="1"/>
  <c r="D316" l="1"/>
  <c r="H316" l="1"/>
  <c r="J316" l="1"/>
  <c r="N316"/>
  <c r="L316" l="1"/>
  <c r="B317" s="1"/>
  <c r="D317" l="1"/>
  <c r="H317" l="1"/>
  <c r="J317" l="1"/>
  <c r="N317"/>
  <c r="L317" l="1"/>
  <c r="B318" s="1"/>
  <c r="D318" l="1"/>
  <c r="H318" l="1"/>
  <c r="N318" l="1"/>
  <c r="J318"/>
  <c r="L318" l="1"/>
  <c r="B319" s="1"/>
  <c r="D319" l="1"/>
  <c r="H319" l="1"/>
  <c r="J319" l="1"/>
  <c r="N319"/>
  <c r="L319" l="1"/>
  <c r="B320" s="1"/>
  <c r="D320" l="1"/>
  <c r="H320" l="1"/>
  <c r="J320" l="1"/>
  <c r="N320"/>
  <c r="L320" l="1"/>
  <c r="D321" s="1"/>
  <c r="B321" l="1"/>
  <c r="H321"/>
  <c r="N321" l="1"/>
  <c r="J321" l="1"/>
  <c r="L321" l="1"/>
  <c r="B322" s="1"/>
  <c r="D322" l="1"/>
  <c r="H322" l="1"/>
  <c r="J322" l="1"/>
  <c r="N322"/>
  <c r="L322" l="1"/>
  <c r="B323" s="1"/>
  <c r="D323" l="1"/>
  <c r="H323" l="1"/>
  <c r="J323" l="1"/>
  <c r="N323"/>
  <c r="L323" l="1"/>
  <c r="B324" s="1"/>
  <c r="D324" l="1"/>
  <c r="H324" l="1"/>
  <c r="J324" l="1"/>
  <c r="N324"/>
  <c r="L324" l="1"/>
  <c r="B325" s="1"/>
  <c r="D325" l="1"/>
  <c r="H325" l="1"/>
  <c r="J325" l="1"/>
  <c r="N325"/>
  <c r="L325" l="1"/>
  <c r="B326" s="1"/>
  <c r="D326" l="1"/>
  <c r="H326" l="1"/>
  <c r="N326" l="1"/>
  <c r="J326"/>
  <c r="L326" l="1"/>
  <c r="D327" s="1"/>
  <c r="B327" l="1"/>
  <c r="H327"/>
  <c r="N327" l="1"/>
  <c r="J327" l="1"/>
  <c r="L327" l="1"/>
  <c r="D328" l="1"/>
  <c r="B328"/>
  <c r="H328" l="1"/>
  <c r="N328" s="1"/>
  <c r="J328" l="1"/>
  <c r="L328" l="1"/>
  <c r="B329" s="1"/>
  <c r="D329" l="1"/>
  <c r="H329" l="1"/>
  <c r="N329" l="1"/>
  <c r="J329"/>
  <c r="L329" l="1"/>
  <c r="B330" s="1"/>
  <c r="D330" l="1"/>
  <c r="H330" l="1"/>
  <c r="N330" l="1"/>
  <c r="J330"/>
  <c r="L330" l="1"/>
  <c r="B331" s="1"/>
  <c r="D331" l="1"/>
  <c r="H331" l="1"/>
  <c r="J331" l="1"/>
  <c r="N331"/>
  <c r="L331" l="1"/>
  <c r="B332" s="1"/>
  <c r="D332" l="1"/>
  <c r="H332" l="1"/>
  <c r="J332" l="1"/>
  <c r="N332"/>
  <c r="L332" l="1"/>
  <c r="B333" s="1"/>
  <c r="D333" l="1"/>
  <c r="H333" l="1"/>
  <c r="J333" l="1"/>
  <c r="N333"/>
  <c r="L333" l="1"/>
  <c r="B334" s="1"/>
  <c r="D334" l="1"/>
  <c r="H334" l="1"/>
  <c r="J334" l="1"/>
  <c r="N334"/>
  <c r="L334" l="1"/>
  <c r="B335" s="1"/>
  <c r="D335" l="1"/>
  <c r="H335" l="1"/>
  <c r="J335" l="1"/>
  <c r="N335"/>
  <c r="L335" l="1"/>
  <c r="B336" s="1"/>
  <c r="D336" l="1"/>
  <c r="H336" l="1"/>
  <c r="N336" l="1"/>
  <c r="J336"/>
  <c r="L336" l="1"/>
  <c r="B337" s="1"/>
  <c r="D337" l="1"/>
  <c r="H337" l="1"/>
  <c r="N337" l="1"/>
  <c r="J337"/>
  <c r="L337" l="1"/>
  <c r="B338" s="1"/>
  <c r="D338" l="1"/>
  <c r="H338" l="1"/>
  <c r="J338" l="1"/>
  <c r="N338"/>
  <c r="L338" l="1"/>
  <c r="B339" s="1"/>
  <c r="D339" l="1"/>
  <c r="H339" l="1"/>
  <c r="J339" l="1"/>
  <c r="N339"/>
  <c r="L339" l="1"/>
  <c r="D340" l="1"/>
  <c r="B340"/>
  <c r="H340" l="1"/>
  <c r="N340" s="1"/>
  <c r="J340" l="1"/>
  <c r="L340" l="1"/>
  <c r="B341" s="1"/>
  <c r="D341" l="1"/>
  <c r="H341" l="1"/>
  <c r="J341" l="1"/>
  <c r="N341"/>
  <c r="L341" l="1"/>
  <c r="B342" s="1"/>
  <c r="D342" l="1"/>
  <c r="H342" l="1"/>
  <c r="J342" l="1"/>
  <c r="N342"/>
  <c r="L342" l="1"/>
  <c r="B343" s="1"/>
  <c r="D343" l="1"/>
  <c r="H343" l="1"/>
  <c r="J343" l="1"/>
  <c r="N343"/>
  <c r="L343" l="1"/>
  <c r="B344" s="1"/>
  <c r="D344" l="1"/>
  <c r="H344" l="1"/>
  <c r="N344" l="1"/>
  <c r="J344"/>
  <c r="L344" l="1"/>
  <c r="B345" s="1"/>
  <c r="D345" l="1"/>
  <c r="H345" l="1"/>
  <c r="N345" l="1"/>
  <c r="J345"/>
  <c r="L345" l="1"/>
  <c r="B346" s="1"/>
  <c r="D346" l="1"/>
  <c r="H346" l="1"/>
  <c r="J346" l="1"/>
  <c r="N346"/>
  <c r="L346" l="1"/>
  <c r="B347" s="1"/>
  <c r="D347" l="1"/>
  <c r="H347" l="1"/>
  <c r="J347" l="1"/>
  <c r="N347"/>
  <c r="L347" l="1"/>
  <c r="B348" s="1"/>
  <c r="D348" l="1"/>
  <c r="H348" l="1"/>
  <c r="J348" l="1"/>
  <c r="N348"/>
  <c r="L348" l="1"/>
  <c r="B349" s="1"/>
  <c r="D349" l="1"/>
  <c r="H349" l="1"/>
  <c r="J349" l="1"/>
  <c r="N349"/>
  <c r="L349" l="1"/>
  <c r="D350" l="1"/>
  <c r="B350"/>
  <c r="H350" l="1"/>
  <c r="N350" s="1"/>
  <c r="J350" l="1"/>
  <c r="L350" l="1"/>
  <c r="D351" s="1"/>
  <c r="B351" l="1"/>
  <c r="H351"/>
  <c r="N351" l="1"/>
  <c r="J351" l="1"/>
  <c r="L351" l="1"/>
  <c r="B352" s="1"/>
  <c r="D352" l="1"/>
  <c r="H352" l="1"/>
  <c r="N352" l="1"/>
  <c r="J352"/>
  <c r="L352" l="1"/>
  <c r="D353" s="1"/>
  <c r="B353" l="1"/>
  <c r="H353"/>
  <c r="N353" l="1"/>
  <c r="J353" l="1"/>
  <c r="L353" l="1"/>
  <c r="B354" s="1"/>
  <c r="D354" l="1"/>
  <c r="H354" l="1"/>
  <c r="J354" l="1"/>
  <c r="N354"/>
  <c r="L354" l="1"/>
  <c r="B355" s="1"/>
  <c r="D355" l="1"/>
  <c r="H355" l="1"/>
  <c r="J355" l="1"/>
  <c r="N355"/>
  <c r="L355" l="1"/>
  <c r="B356" s="1"/>
  <c r="D356" l="1"/>
  <c r="H356" l="1"/>
  <c r="J356" l="1"/>
  <c r="N356"/>
  <c r="L356" l="1"/>
  <c r="D357" s="1"/>
  <c r="B357" l="1"/>
  <c r="H357"/>
  <c r="N357" l="1"/>
  <c r="J357" l="1"/>
  <c r="L357" l="1"/>
  <c r="D358" l="1"/>
  <c r="B358"/>
  <c r="H358" l="1"/>
  <c r="N358" s="1"/>
  <c r="J358" l="1"/>
  <c r="L358" l="1"/>
  <c r="D359" s="1"/>
  <c r="B359" l="1"/>
  <c r="H359"/>
  <c r="N359" l="1"/>
  <c r="J359" l="1"/>
  <c r="L359" l="1"/>
  <c r="D360" l="1"/>
  <c r="B360"/>
  <c r="H360" l="1"/>
  <c r="N360" s="1"/>
  <c r="J360" l="1"/>
  <c r="L360" l="1"/>
  <c r="B361" s="1"/>
  <c r="D361" l="1"/>
  <c r="H361" l="1"/>
  <c r="J361" l="1"/>
  <c r="N361"/>
  <c r="L361" l="1"/>
  <c r="B362" s="1"/>
  <c r="D362" l="1"/>
  <c r="H362" l="1"/>
  <c r="N362" l="1"/>
  <c r="J362"/>
  <c r="L362" l="1"/>
  <c r="B363" s="1"/>
  <c r="D363" l="1"/>
  <c r="H363" l="1"/>
  <c r="J363" l="1"/>
  <c r="N363"/>
  <c r="L363" l="1"/>
  <c r="B364" s="1"/>
  <c r="D364" l="1"/>
  <c r="H364" l="1"/>
  <c r="J364" l="1"/>
  <c r="N364"/>
  <c r="L364" l="1"/>
  <c r="B365" s="1"/>
  <c r="D365" l="1"/>
  <c r="H365" l="1"/>
  <c r="J365" l="1"/>
  <c r="N365"/>
  <c r="L365" l="1"/>
  <c r="B366" s="1"/>
  <c r="D366" l="1"/>
  <c r="H366" l="1"/>
  <c r="N366" l="1"/>
  <c r="J366"/>
  <c r="L366" l="1"/>
  <c r="B367" s="1"/>
  <c r="D367" l="1"/>
  <c r="H367" l="1"/>
  <c r="J367" l="1"/>
  <c r="N367"/>
  <c r="L367" l="1"/>
  <c r="D368" l="1"/>
  <c r="B368"/>
  <c r="H368" l="1"/>
  <c r="N368" s="1"/>
  <c r="J368" l="1"/>
  <c r="L368" l="1"/>
  <c r="B369" s="1"/>
  <c r="D369" l="1"/>
  <c r="H369" l="1"/>
  <c r="J369" l="1"/>
  <c r="N369"/>
  <c r="L369" l="1"/>
  <c r="B370" s="1"/>
  <c r="D370" l="1"/>
  <c r="H370" l="1"/>
  <c r="J370" l="1"/>
  <c r="N370"/>
  <c r="L370" l="1"/>
  <c r="B371" s="1"/>
  <c r="D371" l="1"/>
  <c r="H371" l="1"/>
  <c r="J371" l="1"/>
  <c r="N371"/>
  <c r="L371" l="1"/>
  <c r="D372" l="1"/>
  <c r="B372"/>
  <c r="H372" l="1"/>
  <c r="N372" s="1"/>
  <c r="J372" l="1"/>
  <c r="L372" l="1"/>
  <c r="B373" s="1"/>
  <c r="D373" l="1"/>
  <c r="H373" l="1"/>
  <c r="N373" l="1"/>
  <c r="J373"/>
  <c r="L373" l="1"/>
  <c r="B374" s="1"/>
  <c r="D374" l="1"/>
  <c r="H374" l="1"/>
  <c r="J374" l="1"/>
  <c r="N374"/>
  <c r="L374" l="1"/>
  <c r="D375" s="1"/>
  <c r="B375" l="1"/>
  <c r="H375"/>
  <c r="N375" l="1"/>
  <c r="J375" l="1"/>
  <c r="L375" l="1"/>
  <c r="B376" s="1"/>
  <c r="D376" l="1"/>
  <c r="H376" l="1"/>
  <c r="J376" l="1"/>
  <c r="N376"/>
  <c r="L376" l="1"/>
  <c r="B377" s="1"/>
  <c r="D377" l="1"/>
  <c r="H377" l="1"/>
  <c r="J377" l="1"/>
  <c r="N377"/>
  <c r="L377" l="1"/>
  <c r="B378" s="1"/>
  <c r="D378" l="1"/>
  <c r="H378" l="1"/>
  <c r="N378" l="1"/>
  <c r="J378"/>
  <c r="L378" l="1"/>
  <c r="B379" s="1"/>
  <c r="D379" l="1"/>
  <c r="H379" l="1"/>
  <c r="J379" l="1"/>
  <c r="N379"/>
  <c r="L379" l="1"/>
  <c r="B380" s="1"/>
  <c r="D380" l="1"/>
  <c r="H380" l="1"/>
  <c r="N380" l="1"/>
  <c r="J380"/>
  <c r="L380" l="1"/>
  <c r="B381" s="1"/>
  <c r="D381" l="1"/>
  <c r="H381" l="1"/>
  <c r="J381" l="1"/>
  <c r="N381"/>
  <c r="L381" l="1"/>
  <c r="B382" s="1"/>
  <c r="D382" l="1"/>
  <c r="H382" l="1"/>
  <c r="J382" l="1"/>
  <c r="N382"/>
  <c r="L382" l="1"/>
  <c r="D383" s="1"/>
  <c r="B383" l="1"/>
  <c r="H383"/>
  <c r="N383" l="1"/>
  <c r="J383" l="1"/>
  <c r="L383" l="1"/>
  <c r="D384" l="1"/>
  <c r="B384"/>
  <c r="H384" l="1"/>
  <c r="N384" s="1"/>
  <c r="J384" l="1"/>
  <c r="L384" l="1"/>
  <c r="B385" s="1"/>
  <c r="D385" l="1"/>
  <c r="H385" l="1"/>
  <c r="J385" l="1"/>
  <c r="N385"/>
  <c r="L385" l="1"/>
  <c r="B386" s="1"/>
  <c r="D386" l="1"/>
  <c r="H386" l="1"/>
  <c r="J386" l="1"/>
  <c r="N386"/>
  <c r="L386" l="1"/>
  <c r="D387" s="1"/>
  <c r="B387" l="1"/>
  <c r="H387"/>
  <c r="N387" l="1"/>
  <c r="J387" l="1"/>
  <c r="L387" l="1"/>
  <c r="D388" l="1"/>
  <c r="B388"/>
  <c r="H388" l="1"/>
  <c r="N388" s="1"/>
  <c r="J388" l="1"/>
  <c r="L388" l="1"/>
  <c r="B389" s="1"/>
  <c r="D389" l="1"/>
  <c r="H389" l="1"/>
  <c r="J389" l="1"/>
  <c r="N389"/>
  <c r="L389" l="1"/>
  <c r="B390" s="1"/>
  <c r="D390" l="1"/>
  <c r="H390" l="1"/>
  <c r="J390" l="1"/>
  <c r="N390"/>
  <c r="L390" l="1"/>
  <c r="B391" s="1"/>
  <c r="D391" l="1"/>
  <c r="H391" l="1"/>
  <c r="J391" l="1"/>
  <c r="N391"/>
  <c r="L391" l="1"/>
  <c r="B392" s="1"/>
  <c r="D392" l="1"/>
  <c r="H392" l="1"/>
  <c r="J392" l="1"/>
  <c r="N392"/>
  <c r="L392" l="1"/>
  <c r="B393" s="1"/>
  <c r="D393" l="1"/>
  <c r="H393" l="1"/>
  <c r="J393" l="1"/>
  <c r="N393"/>
  <c r="L393" l="1"/>
  <c r="B394" s="1"/>
  <c r="D394" l="1"/>
  <c r="H394" l="1"/>
  <c r="N394" l="1"/>
  <c r="J394"/>
  <c r="L394" l="1"/>
  <c r="D395" s="1"/>
  <c r="B395" l="1"/>
  <c r="H395"/>
  <c r="N395" l="1"/>
  <c r="J395" l="1"/>
  <c r="L395" l="1"/>
  <c r="D396" l="1"/>
  <c r="B396"/>
  <c r="H396" l="1"/>
  <c r="N396" s="1"/>
  <c r="J396" l="1"/>
  <c r="L396" l="1"/>
  <c r="B397" s="1"/>
  <c r="D397" l="1"/>
  <c r="H397" l="1"/>
  <c r="J397" l="1"/>
  <c r="N397"/>
  <c r="L397" l="1"/>
  <c r="B398" s="1"/>
  <c r="D398" l="1"/>
  <c r="H398" l="1"/>
  <c r="J398" l="1"/>
  <c r="N398"/>
  <c r="L398" l="1"/>
  <c r="B399" s="1"/>
  <c r="D399" l="1"/>
  <c r="H399" l="1"/>
  <c r="J399" l="1"/>
  <c r="N399"/>
  <c r="L399" l="1"/>
  <c r="B400" s="1"/>
  <c r="D400" l="1"/>
  <c r="H400" l="1"/>
  <c r="N400" l="1"/>
  <c r="J400"/>
  <c r="L400" l="1"/>
  <c r="D401" s="1"/>
  <c r="B401" l="1"/>
  <c r="H401"/>
  <c r="N401" l="1"/>
  <c r="J401" l="1"/>
  <c r="L401" l="1"/>
  <c r="B402" s="1"/>
  <c r="D402" l="1"/>
  <c r="H402" l="1"/>
  <c r="J402" l="1"/>
  <c r="N402"/>
  <c r="L402" l="1"/>
  <c r="B403" s="1"/>
  <c r="D403" l="1"/>
  <c r="H403" l="1"/>
  <c r="J403" l="1"/>
  <c r="N403"/>
  <c r="L403" l="1"/>
  <c r="B404" s="1"/>
  <c r="D404" l="1"/>
  <c r="H404" l="1"/>
  <c r="N404" l="1"/>
  <c r="J404"/>
  <c r="L404" l="1"/>
  <c r="B405" s="1"/>
  <c r="D405" l="1"/>
  <c r="H405" l="1"/>
  <c r="J405" l="1"/>
  <c r="N405"/>
  <c r="L405" l="1"/>
  <c r="B406" s="1"/>
  <c r="D406" l="1"/>
  <c r="H406" l="1"/>
  <c r="N406" l="1"/>
  <c r="J406"/>
  <c r="L406" l="1"/>
  <c r="B407" s="1"/>
  <c r="D407" l="1"/>
  <c r="H407" l="1"/>
  <c r="J407" l="1"/>
  <c r="N407"/>
  <c r="L407" l="1"/>
  <c r="D408" l="1"/>
  <c r="B408"/>
  <c r="H408" l="1"/>
  <c r="N408" s="1"/>
  <c r="J408" l="1"/>
  <c r="L408" l="1"/>
  <c r="B409" s="1"/>
  <c r="D409" l="1"/>
  <c r="H409" l="1"/>
  <c r="J409" l="1"/>
  <c r="N409"/>
  <c r="L409" l="1"/>
  <c r="B410" s="1"/>
  <c r="D410" l="1"/>
  <c r="H410" l="1"/>
  <c r="J410" l="1"/>
  <c r="N410"/>
  <c r="L410" l="1"/>
  <c r="D411" l="1"/>
  <c r="B411"/>
  <c r="H411" l="1"/>
  <c r="N411" s="1"/>
  <c r="J411" l="1"/>
  <c r="L411" l="1"/>
  <c r="B412" s="1"/>
  <c r="D412" l="1"/>
  <c r="H412" l="1"/>
  <c r="J412" l="1"/>
  <c r="N412"/>
  <c r="L412" l="1"/>
  <c r="D413" l="1"/>
  <c r="B413"/>
  <c r="H413" l="1"/>
  <c r="N413" s="1"/>
  <c r="J413" l="1"/>
  <c r="L413" l="1"/>
  <c r="D414" s="1"/>
  <c r="B414" l="1"/>
  <c r="H414"/>
  <c r="N414" l="1"/>
  <c r="J414" l="1"/>
  <c r="L414" l="1"/>
  <c r="B415" s="1"/>
  <c r="D415" l="1"/>
  <c r="H415" l="1"/>
  <c r="N415" l="1"/>
  <c r="J415"/>
  <c r="L415" l="1"/>
  <c r="B416" s="1"/>
  <c r="D416" l="1"/>
  <c r="H416" l="1"/>
  <c r="J416" l="1"/>
  <c r="N416"/>
  <c r="L416" l="1"/>
  <c r="B417" s="1"/>
  <c r="D417" l="1"/>
  <c r="H417" l="1"/>
  <c r="N417" l="1"/>
  <c r="J417"/>
  <c r="L417" l="1"/>
  <c r="B418" s="1"/>
  <c r="D418" l="1"/>
  <c r="H418" l="1"/>
  <c r="N418" l="1"/>
  <c r="J418"/>
  <c r="L418" l="1"/>
  <c r="B419" s="1"/>
  <c r="D419" l="1"/>
  <c r="H419" l="1"/>
  <c r="J419" l="1"/>
  <c r="N419"/>
  <c r="L419" l="1"/>
  <c r="B420" s="1"/>
  <c r="D420" l="1"/>
  <c r="H420" l="1"/>
  <c r="J420" l="1"/>
  <c r="N420"/>
  <c r="L420" l="1"/>
  <c r="B421" s="1"/>
  <c r="D421" l="1"/>
  <c r="H421" l="1"/>
  <c r="N421" l="1"/>
  <c r="J421"/>
  <c r="L421" l="1"/>
  <c r="B422" s="1"/>
  <c r="D422" l="1"/>
  <c r="H422" l="1"/>
  <c r="J422" l="1"/>
  <c r="N422"/>
  <c r="L422" l="1"/>
  <c r="B423" s="1"/>
  <c r="D423" l="1"/>
  <c r="H423" l="1"/>
  <c r="J423" l="1"/>
  <c r="N423"/>
  <c r="L423" l="1"/>
  <c r="B424" s="1"/>
  <c r="D424" l="1"/>
  <c r="H424" l="1"/>
  <c r="J424" l="1"/>
  <c r="N424"/>
  <c r="L424" l="1"/>
  <c r="B425" s="1"/>
  <c r="D425" l="1"/>
  <c r="H425" l="1"/>
  <c r="J425" l="1"/>
  <c r="N425"/>
  <c r="L425" l="1"/>
  <c r="B426" s="1"/>
  <c r="D426" l="1"/>
  <c r="H426" l="1"/>
  <c r="J426" l="1"/>
  <c r="N426"/>
  <c r="L426" l="1"/>
  <c r="B427" s="1"/>
  <c r="D427" l="1"/>
  <c r="H427" l="1"/>
  <c r="J427" l="1"/>
  <c r="N427"/>
  <c r="L427" l="1"/>
  <c r="B428" s="1"/>
  <c r="D428" l="1"/>
  <c r="H428" l="1"/>
  <c r="J428" l="1"/>
  <c r="N428"/>
  <c r="L428" l="1"/>
  <c r="D429" s="1"/>
  <c r="B429" l="1"/>
  <c r="H429"/>
  <c r="N429" l="1"/>
  <c r="J429" l="1"/>
  <c r="L429" l="1"/>
  <c r="B430" s="1"/>
  <c r="D430" l="1"/>
  <c r="H430" l="1"/>
  <c r="J430" l="1"/>
  <c r="N430"/>
  <c r="L430" l="1"/>
  <c r="D431" s="1"/>
  <c r="B431" l="1"/>
  <c r="H431"/>
  <c r="N431" l="1"/>
  <c r="J431" l="1"/>
  <c r="L431" l="1"/>
  <c r="B432" s="1"/>
  <c r="D432" l="1"/>
  <c r="H432" l="1"/>
  <c r="J432" l="1"/>
  <c r="N432"/>
  <c r="L432" l="1"/>
  <c r="D433" l="1"/>
  <c r="B433"/>
  <c r="H433" l="1"/>
  <c r="N433" s="1"/>
  <c r="J433" l="1"/>
  <c r="L433" l="1"/>
  <c r="B434" s="1"/>
  <c r="D434" l="1"/>
  <c r="H434" l="1"/>
  <c r="J434" l="1"/>
  <c r="N434"/>
  <c r="L434" l="1"/>
  <c r="B435" s="1"/>
  <c r="D435" l="1"/>
  <c r="H435" l="1"/>
  <c r="J435" l="1"/>
  <c r="N435"/>
  <c r="L435" l="1"/>
  <c r="B436" s="1"/>
  <c r="D436" l="1"/>
  <c r="H436" l="1"/>
  <c r="J436" l="1"/>
  <c r="N436"/>
  <c r="L436" l="1"/>
  <c r="B437" s="1"/>
  <c r="D437" l="1"/>
  <c r="H437" l="1"/>
  <c r="J437" l="1"/>
  <c r="N437"/>
  <c r="L437" l="1"/>
  <c r="B438" s="1"/>
  <c r="D438" l="1"/>
  <c r="H438" l="1"/>
  <c r="J438" l="1"/>
  <c r="N438"/>
  <c r="L438" l="1"/>
  <c r="B439" s="1"/>
  <c r="D439" l="1"/>
  <c r="H439" l="1"/>
  <c r="J439" l="1"/>
  <c r="N439"/>
  <c r="L439" l="1"/>
  <c r="B440" s="1"/>
  <c r="D440" l="1"/>
  <c r="H440" l="1"/>
  <c r="J440" l="1"/>
  <c r="N440"/>
  <c r="L440" l="1"/>
  <c r="B441" s="1"/>
  <c r="D441" l="1"/>
  <c r="H441" l="1"/>
  <c r="N441" l="1"/>
  <c r="J441"/>
  <c r="L441" l="1"/>
  <c r="B442" s="1"/>
  <c r="D442" l="1"/>
  <c r="H442" l="1"/>
  <c r="J442" l="1"/>
  <c r="N442"/>
  <c r="L442" l="1"/>
  <c r="B443" s="1"/>
  <c r="D443" l="1"/>
  <c r="H443" l="1"/>
  <c r="J443" l="1"/>
  <c r="N443"/>
  <c r="L443" l="1"/>
  <c r="B444" s="1"/>
  <c r="D444" l="1"/>
  <c r="H444" l="1"/>
  <c r="J444" l="1"/>
  <c r="N444"/>
  <c r="L444" l="1"/>
  <c r="B445" s="1"/>
  <c r="D445" l="1"/>
  <c r="H445" l="1"/>
  <c r="J445" l="1"/>
  <c r="N445"/>
  <c r="L445" l="1"/>
  <c r="D446" s="1"/>
  <c r="B446" l="1"/>
  <c r="H446"/>
  <c r="N446" l="1"/>
  <c r="J446" l="1"/>
  <c r="L446" l="1"/>
  <c r="B447" s="1"/>
  <c r="D447" l="1"/>
  <c r="H447" l="1"/>
  <c r="J447" l="1"/>
  <c r="N447"/>
  <c r="L447" l="1"/>
  <c r="B448" s="1"/>
  <c r="D448" l="1"/>
  <c r="H448" l="1"/>
  <c r="J448" l="1"/>
  <c r="N448"/>
  <c r="L448" l="1"/>
  <c r="D449" l="1"/>
  <c r="B449"/>
  <c r="H449" l="1"/>
  <c r="N449" s="1"/>
  <c r="J449" l="1"/>
  <c r="L449" l="1"/>
  <c r="B450" s="1"/>
  <c r="D450" l="1"/>
  <c r="H450" l="1"/>
  <c r="J450" l="1"/>
  <c r="N450"/>
  <c r="L450" l="1"/>
  <c r="B451" s="1"/>
  <c r="D451" l="1"/>
  <c r="H451" l="1"/>
  <c r="J451" l="1"/>
  <c r="N451"/>
  <c r="L451" l="1"/>
  <c r="B452" s="1"/>
  <c r="D452" l="1"/>
  <c r="H452" l="1"/>
  <c r="J452" l="1"/>
  <c r="N452"/>
  <c r="L452" l="1"/>
  <c r="D453" l="1"/>
  <c r="B453"/>
  <c r="H453" l="1"/>
  <c r="N453" s="1"/>
  <c r="J453" l="1"/>
  <c r="L453" l="1"/>
  <c r="B454" s="1"/>
  <c r="D454" l="1"/>
  <c r="H454" l="1"/>
  <c r="J454" l="1"/>
  <c r="N454"/>
  <c r="L454" l="1"/>
  <c r="B455" s="1"/>
  <c r="D455" l="1"/>
  <c r="H455" l="1"/>
  <c r="N455" l="1"/>
  <c r="J455"/>
  <c r="L455" l="1"/>
  <c r="B456" s="1"/>
  <c r="D456" l="1"/>
  <c r="H456" l="1"/>
  <c r="N456" l="1"/>
  <c r="J456"/>
  <c r="L456" l="1"/>
  <c r="B457" s="1"/>
  <c r="D457" l="1"/>
  <c r="H457" l="1"/>
  <c r="J457" l="1"/>
  <c r="N457"/>
  <c r="L457" l="1"/>
  <c r="D458" s="1"/>
  <c r="B458" l="1"/>
  <c r="H458"/>
  <c r="N458" l="1"/>
  <c r="J458" l="1"/>
  <c r="L458" l="1"/>
  <c r="D459" l="1"/>
  <c r="B459"/>
  <c r="H459" l="1"/>
  <c r="N459" s="1"/>
  <c r="J459" l="1"/>
  <c r="L459" l="1"/>
  <c r="B460" s="1"/>
  <c r="D460" l="1"/>
  <c r="H460" l="1"/>
  <c r="J460" l="1"/>
  <c r="N460"/>
  <c r="L460" l="1"/>
  <c r="B461" s="1"/>
  <c r="D461" l="1"/>
  <c r="H461" l="1"/>
  <c r="J461" l="1"/>
  <c r="N461"/>
  <c r="L461" l="1"/>
  <c r="B462" s="1"/>
  <c r="D462" l="1"/>
  <c r="H462" l="1"/>
  <c r="N462" l="1"/>
  <c r="J462"/>
  <c r="L462" l="1"/>
  <c r="B463" s="1"/>
  <c r="D463" l="1"/>
  <c r="H463" l="1"/>
  <c r="J463" l="1"/>
  <c r="N463"/>
  <c r="L463" l="1"/>
  <c r="B464" s="1"/>
  <c r="D464" l="1"/>
  <c r="H464" l="1"/>
  <c r="J464" l="1"/>
  <c r="N464"/>
  <c r="L464" l="1"/>
  <c r="B465" s="1"/>
  <c r="D465" l="1"/>
  <c r="H465" l="1"/>
  <c r="J465" l="1"/>
  <c r="N465"/>
  <c r="L465" l="1"/>
  <c r="B466" s="1"/>
  <c r="D466" l="1"/>
  <c r="H466" l="1"/>
  <c r="J466" l="1"/>
  <c r="N466"/>
  <c r="L466" l="1"/>
  <c r="B467" s="1"/>
  <c r="D467" l="1"/>
  <c r="H467" l="1"/>
  <c r="J467" l="1"/>
  <c r="N467"/>
  <c r="L467" l="1"/>
  <c r="B468" s="1"/>
  <c r="D468" l="1"/>
  <c r="H468" l="1"/>
  <c r="J468" l="1"/>
  <c r="N468"/>
  <c r="L468" l="1"/>
  <c r="B469" s="1"/>
  <c r="D469" l="1"/>
  <c r="H469" l="1"/>
  <c r="J469" l="1"/>
  <c r="N469"/>
  <c r="L469" l="1"/>
  <c r="B470" s="1"/>
  <c r="D470" l="1"/>
  <c r="H470" l="1"/>
  <c r="J470" l="1"/>
  <c r="N470"/>
  <c r="L470" l="1"/>
  <c r="B471" s="1"/>
  <c r="D471" l="1"/>
  <c r="H471" l="1"/>
  <c r="N471" l="1"/>
  <c r="J471"/>
  <c r="L471" l="1"/>
  <c r="D472" s="1"/>
  <c r="B472" l="1"/>
  <c r="H472"/>
  <c r="N472" l="1"/>
  <c r="J472" l="1"/>
  <c r="L472" l="1"/>
  <c r="D473" l="1"/>
  <c r="B473"/>
  <c r="H473" l="1"/>
  <c r="N473" s="1"/>
  <c r="J473" l="1"/>
  <c r="L473" l="1"/>
  <c r="D474" s="1"/>
  <c r="B474" l="1"/>
  <c r="H474"/>
  <c r="N474" l="1"/>
  <c r="J474" l="1"/>
  <c r="L474" l="1"/>
  <c r="D475" l="1"/>
  <c r="B475"/>
  <c r="H475" l="1"/>
  <c r="N475" s="1"/>
  <c r="J475" l="1"/>
  <c r="L475" l="1"/>
  <c r="B476" s="1"/>
  <c r="D476" l="1"/>
  <c r="H476" l="1"/>
  <c r="J476" l="1"/>
  <c r="N476"/>
  <c r="L476" l="1"/>
  <c r="B477" s="1"/>
  <c r="D477" l="1"/>
  <c r="H477" l="1"/>
  <c r="J477" l="1"/>
  <c r="N477"/>
  <c r="L477" l="1"/>
  <c r="B478" s="1"/>
  <c r="D478" l="1"/>
  <c r="H478" l="1"/>
  <c r="J478" l="1"/>
  <c r="N478"/>
  <c r="L478" l="1"/>
  <c r="B479" s="1"/>
  <c r="D479" l="1"/>
  <c r="H479" l="1"/>
  <c r="J479" l="1"/>
  <c r="N479"/>
  <c r="L479" l="1"/>
  <c r="B480" s="1"/>
  <c r="D480" l="1"/>
  <c r="H480" l="1"/>
  <c r="J480" l="1"/>
  <c r="N480"/>
  <c r="L480" l="1"/>
  <c r="D481" l="1"/>
  <c r="B481"/>
  <c r="H481" l="1"/>
  <c r="N481" s="1"/>
  <c r="J481" l="1"/>
  <c r="L481" l="1"/>
  <c r="B482" s="1"/>
  <c r="D482" l="1"/>
  <c r="H482" l="1"/>
  <c r="N482" l="1"/>
  <c r="J482"/>
  <c r="L482" l="1"/>
  <c r="B483" s="1"/>
  <c r="D483" l="1"/>
  <c r="H483" l="1"/>
  <c r="J483" l="1"/>
  <c r="N483"/>
  <c r="L483" l="1"/>
  <c r="D484" s="1"/>
  <c r="B484" l="1"/>
  <c r="H484"/>
  <c r="N484" l="1"/>
  <c r="J484" l="1"/>
  <c r="L484" l="1"/>
  <c r="B485" s="1"/>
  <c r="D485" l="1"/>
  <c r="H485" l="1"/>
  <c r="J485" l="1"/>
  <c r="N485"/>
  <c r="L485" l="1"/>
  <c r="B486" s="1"/>
  <c r="D486" l="1"/>
  <c r="H486" l="1"/>
  <c r="J486" l="1"/>
  <c r="N486"/>
  <c r="L486" l="1"/>
  <c r="B487" s="1"/>
  <c r="D487" l="1"/>
  <c r="H487" l="1"/>
  <c r="J487" l="1"/>
  <c r="N487"/>
  <c r="L487" l="1"/>
  <c r="B488" s="1"/>
  <c r="D488" l="1"/>
  <c r="H488" l="1"/>
  <c r="J488" l="1"/>
  <c r="N488"/>
  <c r="L488" l="1"/>
  <c r="B489" s="1"/>
  <c r="D489" l="1"/>
  <c r="H489" l="1"/>
  <c r="N489" l="1"/>
  <c r="J489"/>
  <c r="L489" l="1"/>
  <c r="B490" s="1"/>
  <c r="D490" l="1"/>
  <c r="H490" l="1"/>
  <c r="J490" l="1"/>
  <c r="N490"/>
  <c r="L490" l="1"/>
  <c r="D491" s="1"/>
  <c r="B491" l="1"/>
  <c r="H491"/>
  <c r="N491" s="1"/>
  <c r="J491" l="1"/>
  <c r="L491" l="1"/>
  <c r="B492" s="1"/>
  <c r="D492" l="1"/>
  <c r="H492" l="1"/>
  <c r="J492" l="1"/>
  <c r="N492"/>
  <c r="L492" l="1"/>
  <c r="B493" s="1"/>
  <c r="D493" l="1"/>
  <c r="H493" l="1"/>
  <c r="N493" l="1"/>
  <c r="J493"/>
  <c r="L493" l="1"/>
  <c r="B494" s="1"/>
  <c r="D494" l="1"/>
  <c r="H494" l="1"/>
  <c r="J494" l="1"/>
  <c r="N494"/>
  <c r="L494" l="1"/>
  <c r="B495" s="1"/>
  <c r="D495" l="1"/>
  <c r="H495" l="1"/>
  <c r="J495" l="1"/>
  <c r="N495"/>
  <c r="L495" l="1"/>
  <c r="B496" s="1"/>
  <c r="D496" l="1"/>
  <c r="H496" l="1"/>
  <c r="N496" l="1"/>
  <c r="J496"/>
  <c r="L496" l="1"/>
  <c r="B497" s="1"/>
  <c r="D497" l="1"/>
  <c r="H497" l="1"/>
  <c r="N497" l="1"/>
  <c r="J497"/>
  <c r="L497" l="1"/>
  <c r="D498" s="1"/>
  <c r="B498" l="1"/>
  <c r="H498"/>
  <c r="N498" l="1"/>
  <c r="J498" l="1"/>
  <c r="L498" l="1"/>
  <c r="D499" l="1"/>
  <c r="B499"/>
  <c r="H499" l="1"/>
  <c r="N499" s="1"/>
  <c r="J499" l="1"/>
  <c r="L499" l="1"/>
  <c r="B500" s="1"/>
  <c r="D500" l="1"/>
  <c r="H500" l="1"/>
  <c r="J500" l="1"/>
  <c r="N500"/>
  <c r="L500" l="1"/>
  <c r="B501" s="1"/>
  <c r="D501" l="1"/>
  <c r="H501" l="1"/>
  <c r="J501" l="1"/>
  <c r="N501"/>
  <c r="L501" l="1"/>
  <c r="B502" s="1"/>
  <c r="D502" l="1"/>
  <c r="H502" l="1"/>
  <c r="J502" l="1"/>
  <c r="N502"/>
  <c r="L502" l="1"/>
  <c r="B503" s="1"/>
  <c r="D503" l="1"/>
  <c r="H503" l="1"/>
  <c r="J503" l="1"/>
  <c r="N503"/>
  <c r="L503" l="1"/>
  <c r="D504" s="1"/>
  <c r="B504" l="1"/>
  <c r="H504"/>
  <c r="N504" l="1"/>
  <c r="J504" l="1"/>
  <c r="L504" l="1"/>
  <c r="D505" l="1"/>
  <c r="B505"/>
  <c r="H505" l="1"/>
  <c r="N505" s="1"/>
  <c r="J505" l="1"/>
  <c r="L505" l="1"/>
  <c r="B506" s="1"/>
  <c r="D506" l="1"/>
  <c r="H506" l="1"/>
  <c r="N506" l="1"/>
  <c r="J506"/>
  <c r="L506" l="1"/>
  <c r="D507" l="1"/>
  <c r="B507"/>
  <c r="H507" l="1"/>
  <c r="N507" s="1"/>
  <c r="J507" l="1"/>
  <c r="L507" l="1"/>
  <c r="B508" s="1"/>
  <c r="D508" l="1"/>
  <c r="H508" l="1"/>
  <c r="J508" l="1"/>
  <c r="N508"/>
  <c r="L508" l="1"/>
  <c r="D509" l="1"/>
  <c r="B509"/>
  <c r="H509" l="1"/>
  <c r="N509" s="1"/>
  <c r="J509" l="1"/>
  <c r="L509" l="1"/>
  <c r="B510" s="1"/>
  <c r="D510" l="1"/>
  <c r="H510" l="1"/>
  <c r="J510" l="1"/>
  <c r="N510"/>
  <c r="L510" l="1"/>
  <c r="B511" s="1"/>
  <c r="D511" l="1"/>
  <c r="H511" l="1"/>
  <c r="J511" l="1"/>
  <c r="N511"/>
  <c r="L511" l="1"/>
  <c r="B512" s="1"/>
  <c r="D512" l="1"/>
  <c r="H512" l="1"/>
  <c r="J512" l="1"/>
  <c r="N512"/>
  <c r="L512" l="1"/>
  <c r="D513" s="1"/>
  <c r="B513" l="1"/>
  <c r="H513"/>
  <c r="N513" l="1"/>
  <c r="J513" l="1"/>
  <c r="L513" l="1"/>
  <c r="D514" l="1"/>
  <c r="B514"/>
  <c r="H514" l="1"/>
  <c r="N514" s="1"/>
  <c r="J514" l="1"/>
  <c r="L514" l="1"/>
  <c r="B515" s="1"/>
  <c r="D515" l="1"/>
  <c r="H515" l="1"/>
  <c r="N515" l="1"/>
  <c r="J515"/>
  <c r="L515" l="1"/>
  <c r="B516" s="1"/>
  <c r="D516" l="1"/>
  <c r="H516" l="1"/>
  <c r="J516" l="1"/>
  <c r="N516"/>
  <c r="L516" l="1"/>
  <c r="B517" s="1"/>
  <c r="D517" l="1"/>
  <c r="H517" l="1"/>
  <c r="J517" l="1"/>
  <c r="N517"/>
  <c r="L517" l="1"/>
  <c r="B518" s="1"/>
  <c r="D518" l="1"/>
  <c r="H518" l="1"/>
  <c r="J518" l="1"/>
  <c r="N518"/>
  <c r="L518" l="1"/>
  <c r="D519" s="1"/>
  <c r="B519" l="1"/>
  <c r="H519"/>
  <c r="N519" l="1"/>
  <c r="J519" l="1"/>
  <c r="L519" l="1"/>
  <c r="D520" l="1"/>
  <c r="B520"/>
  <c r="H520" l="1"/>
  <c r="N520" s="1"/>
  <c r="J520" l="1"/>
  <c r="L520" l="1"/>
  <c r="B521" s="1"/>
  <c r="D521" l="1"/>
  <c r="H521" l="1"/>
  <c r="J521" l="1"/>
  <c r="N521"/>
  <c r="L521" l="1"/>
  <c r="B522" s="1"/>
  <c r="D522" l="1"/>
  <c r="H522" l="1"/>
  <c r="J522" l="1"/>
  <c r="N522"/>
  <c r="L522" l="1"/>
  <c r="B523" s="1"/>
  <c r="D523" l="1"/>
  <c r="H523" l="1"/>
  <c r="J523" l="1"/>
  <c r="N523"/>
  <c r="L523" l="1"/>
  <c r="B524" s="1"/>
  <c r="D524" l="1"/>
  <c r="H524" l="1"/>
  <c r="J524" l="1"/>
  <c r="N524"/>
  <c r="L524" l="1"/>
  <c r="B525" s="1"/>
  <c r="D525" l="1"/>
  <c r="H525" l="1"/>
  <c r="N525" l="1"/>
  <c r="J525"/>
  <c r="L525" l="1"/>
  <c r="B526" s="1"/>
  <c r="D526" l="1"/>
  <c r="H526" l="1"/>
  <c r="N526" l="1"/>
  <c r="J526"/>
  <c r="L526" l="1"/>
  <c r="B527" s="1"/>
  <c r="D527" l="1"/>
  <c r="H527" l="1"/>
  <c r="J527" l="1"/>
  <c r="N527"/>
  <c r="L527" l="1"/>
  <c r="D528" l="1"/>
  <c r="B528"/>
  <c r="H528" l="1"/>
  <c r="N528" s="1"/>
  <c r="J528" l="1"/>
  <c r="L528" l="1"/>
  <c r="B529" s="1"/>
  <c r="D529" l="1"/>
  <c r="H529" l="1"/>
  <c r="J529" l="1"/>
  <c r="N529"/>
  <c r="L529" l="1"/>
  <c r="B530" s="1"/>
  <c r="D530" l="1"/>
  <c r="H530" l="1"/>
  <c r="J530" l="1"/>
  <c r="N530"/>
  <c r="L530" l="1"/>
  <c r="B531" s="1"/>
  <c r="D531" l="1"/>
  <c r="H531" l="1"/>
  <c r="J531" l="1"/>
  <c r="N531"/>
  <c r="L531" l="1"/>
  <c r="B532" s="1"/>
  <c r="D532" l="1"/>
  <c r="H532" l="1"/>
  <c r="N532" l="1"/>
  <c r="J532"/>
  <c r="L532" l="1"/>
  <c r="D533" s="1"/>
  <c r="B533" l="1"/>
  <c r="H533"/>
  <c r="N533" l="1"/>
  <c r="J533"/>
  <c r="L533" l="1"/>
  <c r="B534" s="1"/>
  <c r="D534" l="1"/>
  <c r="H534" l="1"/>
  <c r="J534" l="1"/>
  <c r="N534"/>
  <c r="L534" l="1"/>
  <c r="B535" s="1"/>
  <c r="D535" l="1"/>
  <c r="H535" l="1"/>
  <c r="J535" l="1"/>
  <c r="N535"/>
  <c r="L535" l="1"/>
  <c r="D536" s="1"/>
  <c r="B536" l="1"/>
  <c r="H536"/>
  <c r="N536" l="1"/>
  <c r="J536" l="1"/>
  <c r="L536" l="1"/>
  <c r="B537" s="1"/>
  <c r="D537" l="1"/>
  <c r="H537" l="1"/>
  <c r="J537" l="1"/>
  <c r="N537"/>
  <c r="L537" l="1"/>
  <c r="B538" s="1"/>
  <c r="D538" l="1"/>
  <c r="H538" l="1"/>
  <c r="J538" l="1"/>
  <c r="N538"/>
  <c r="L538" l="1"/>
  <c r="B539" s="1"/>
  <c r="D539" l="1"/>
  <c r="H539" l="1"/>
  <c r="N539" l="1"/>
  <c r="J539"/>
  <c r="L539" l="1"/>
  <c r="B540" s="1"/>
  <c r="D540" l="1"/>
  <c r="H540" l="1"/>
  <c r="J540" l="1"/>
  <c r="N540"/>
  <c r="L540" l="1"/>
  <c r="B541" s="1"/>
  <c r="D541" l="1"/>
  <c r="H541" l="1"/>
  <c r="J541" l="1"/>
  <c r="N541"/>
  <c r="L541" l="1"/>
  <c r="B542" s="1"/>
  <c r="D542" l="1"/>
  <c r="H542" l="1"/>
  <c r="J542" l="1"/>
  <c r="N542"/>
  <c r="L542" l="1"/>
  <c r="B543" s="1"/>
  <c r="D543" l="1"/>
  <c r="H543" l="1"/>
  <c r="J543" l="1"/>
  <c r="N543"/>
  <c r="L543" l="1"/>
  <c r="B544" s="1"/>
  <c r="D544" l="1"/>
  <c r="H544" l="1"/>
  <c r="J544" l="1"/>
  <c r="N544"/>
  <c r="L544" l="1"/>
  <c r="B545" s="1"/>
  <c r="D545" l="1"/>
  <c r="H545" l="1"/>
  <c r="N545" l="1"/>
  <c r="J545"/>
  <c r="L545" l="1"/>
  <c r="B546" s="1"/>
  <c r="D546" l="1"/>
  <c r="H546" l="1"/>
  <c r="J546" l="1"/>
  <c r="N546"/>
  <c r="L546" l="1"/>
  <c r="B547" s="1"/>
  <c r="D547" l="1"/>
  <c r="H547" l="1"/>
  <c r="J547" l="1"/>
  <c r="N547"/>
  <c r="L547" l="1"/>
  <c r="D548" s="1"/>
  <c r="B548" l="1"/>
  <c r="H548"/>
  <c r="N548" l="1"/>
  <c r="J548" l="1"/>
  <c r="L548" l="1"/>
  <c r="D549" s="1"/>
  <c r="H549" l="1"/>
  <c r="B549"/>
  <c r="N549" l="1"/>
  <c r="J549" l="1"/>
  <c r="L549" l="1"/>
  <c r="B550" s="1"/>
  <c r="D550" l="1"/>
  <c r="H550" l="1"/>
  <c r="N550" l="1"/>
  <c r="J550"/>
  <c r="L550" l="1"/>
  <c r="B551" s="1"/>
  <c r="D551" l="1"/>
  <c r="H551" l="1"/>
  <c r="J551" l="1"/>
  <c r="N551"/>
  <c r="L551" l="1"/>
  <c r="B552" s="1"/>
  <c r="D552" l="1"/>
  <c r="H552" l="1"/>
  <c r="N552" l="1"/>
  <c r="J552"/>
  <c r="L552" l="1"/>
  <c r="B553" s="1"/>
  <c r="D553" l="1"/>
  <c r="H553" l="1"/>
  <c r="N553" l="1"/>
  <c r="J553"/>
  <c r="L553" l="1"/>
  <c r="D554" s="1"/>
  <c r="B554" l="1"/>
  <c r="H554"/>
  <c r="N554" s="1"/>
  <c r="J554" l="1"/>
  <c r="L554" l="1"/>
  <c r="B555" s="1"/>
  <c r="D555" l="1"/>
  <c r="H555" l="1"/>
  <c r="J555" l="1"/>
  <c r="N555"/>
  <c r="L555" l="1"/>
  <c r="D556" s="1"/>
  <c r="B556" l="1"/>
  <c r="H556"/>
  <c r="N556" s="1"/>
  <c r="J556" l="1"/>
  <c r="L556" l="1"/>
  <c r="D557" s="1"/>
  <c r="B557" l="1"/>
  <c r="H557"/>
  <c r="N557" l="1"/>
  <c r="J557" l="1"/>
  <c r="L557" l="1"/>
  <c r="D558" s="1"/>
  <c r="H558" l="1"/>
  <c r="N558" s="1"/>
  <c r="B558"/>
  <c r="J558" l="1"/>
  <c r="L558" l="1"/>
  <c r="B559" s="1"/>
  <c r="D559" l="1"/>
  <c r="H559" l="1"/>
  <c r="J559" l="1"/>
  <c r="N559"/>
  <c r="L559" l="1"/>
  <c r="D560" s="1"/>
  <c r="B560" l="1"/>
  <c r="H560"/>
  <c r="N560" l="1"/>
  <c r="J560" l="1"/>
  <c r="L560" l="1"/>
  <c r="D561" s="1"/>
  <c r="B561" l="1"/>
  <c r="H561"/>
  <c r="N561" l="1"/>
  <c r="J561" l="1"/>
  <c r="L561" l="1"/>
  <c r="D562" s="1"/>
  <c r="B562" l="1"/>
  <c r="H562"/>
  <c r="N562" s="1"/>
  <c r="J562" l="1"/>
  <c r="L562" l="1"/>
  <c r="D563" s="1"/>
  <c r="H563" l="1"/>
  <c r="B563"/>
  <c r="N563" l="1"/>
  <c r="J563" l="1"/>
  <c r="L563" l="1"/>
  <c r="D564" s="1"/>
  <c r="B564" l="1"/>
  <c r="H564"/>
  <c r="N564" l="1"/>
  <c r="J564" l="1"/>
  <c r="L564" l="1"/>
  <c r="D565" s="1"/>
  <c r="B565" l="1"/>
  <c r="H565"/>
  <c r="N565" l="1"/>
  <c r="J565" l="1"/>
  <c r="L565" l="1"/>
  <c r="D566" s="1"/>
  <c r="B566" l="1"/>
  <c r="H566"/>
  <c r="N566" s="1"/>
  <c r="J566" l="1"/>
  <c r="L566" l="1"/>
  <c r="B567" s="1"/>
  <c r="D567" l="1"/>
  <c r="H567" l="1"/>
  <c r="J567" l="1"/>
  <c r="N567"/>
  <c r="L567" l="1"/>
  <c r="D568" s="1"/>
  <c r="B568" l="1"/>
  <c r="H568"/>
  <c r="N568" s="1"/>
  <c r="J568" l="1"/>
  <c r="L568" l="1"/>
  <c r="D569" s="1"/>
  <c r="B569" l="1"/>
  <c r="H569"/>
  <c r="N569" l="1"/>
  <c r="J569" l="1"/>
  <c r="L569" l="1"/>
  <c r="B570" s="1"/>
  <c r="D570" l="1"/>
  <c r="H570" l="1"/>
  <c r="J570" l="1"/>
  <c r="N570"/>
  <c r="L570" l="1"/>
  <c r="B571" s="1"/>
  <c r="D571" l="1"/>
  <c r="H571" l="1"/>
  <c r="J571" l="1"/>
  <c r="N571"/>
  <c r="L571" l="1"/>
  <c r="B572" s="1"/>
  <c r="D572" l="1"/>
  <c r="H572" l="1"/>
  <c r="J572" l="1"/>
  <c r="N572"/>
  <c r="L572" l="1"/>
  <c r="B573" s="1"/>
  <c r="D573" l="1"/>
  <c r="H573" l="1"/>
  <c r="J573" l="1"/>
  <c r="N573"/>
  <c r="L573" l="1"/>
  <c r="D574" s="1"/>
  <c r="B574" l="1"/>
  <c r="H574"/>
  <c r="N574" s="1"/>
  <c r="J574" l="1"/>
  <c r="L574" l="1"/>
  <c r="D575" l="1"/>
  <c r="B575"/>
  <c r="H575" l="1"/>
  <c r="N575" s="1"/>
  <c r="J575" l="1"/>
  <c r="L575" l="1"/>
  <c r="D576" s="1"/>
  <c r="B576" l="1"/>
  <c r="H576"/>
  <c r="N576" s="1"/>
  <c r="J576" l="1"/>
  <c r="L576" l="1"/>
  <c r="B577" s="1"/>
  <c r="D577" l="1"/>
  <c r="H577" l="1"/>
  <c r="N577" l="1"/>
  <c r="J577"/>
  <c r="L577" l="1"/>
  <c r="D578" s="1"/>
  <c r="B578" l="1"/>
  <c r="H578"/>
  <c r="N578" s="1"/>
  <c r="J578" l="1"/>
  <c r="L578" l="1"/>
  <c r="B579" s="1"/>
  <c r="D579" l="1"/>
  <c r="H579" l="1"/>
  <c r="J579" l="1"/>
  <c r="N579"/>
  <c r="L579" l="1"/>
  <c r="D580" s="1"/>
  <c r="B580" l="1"/>
  <c r="H580"/>
  <c r="N580" s="1"/>
  <c r="J580" l="1"/>
  <c r="L580" l="1"/>
  <c r="D581" s="1"/>
  <c r="H581" l="1"/>
  <c r="B581"/>
  <c r="N581" l="1"/>
  <c r="J581" l="1"/>
  <c r="L581" l="1"/>
  <c r="B582" s="1"/>
  <c r="D582" l="1"/>
  <c r="H582" l="1"/>
  <c r="J582" l="1"/>
  <c r="N582"/>
  <c r="L582" l="1"/>
  <c r="B583" s="1"/>
  <c r="D583" l="1"/>
  <c r="H583" l="1"/>
  <c r="J583" l="1"/>
  <c r="N583"/>
  <c r="L583" l="1"/>
  <c r="D584" s="1"/>
  <c r="B584" l="1"/>
  <c r="H584"/>
  <c r="N584" l="1"/>
  <c r="J584"/>
  <c r="L584" l="1"/>
  <c r="B585" s="1"/>
  <c r="D585" l="1"/>
  <c r="H585" l="1"/>
  <c r="N585" l="1"/>
  <c r="J585"/>
  <c r="L585" l="1"/>
  <c r="D586" s="1"/>
  <c r="B586" l="1"/>
  <c r="H586"/>
  <c r="N586" s="1"/>
  <c r="J586" l="1"/>
  <c r="L586" l="1"/>
  <c r="D587" s="1"/>
  <c r="B587" l="1"/>
  <c r="H587"/>
  <c r="N587" s="1"/>
  <c r="J587" l="1"/>
  <c r="L587" l="1"/>
  <c r="D588" s="1"/>
  <c r="H588" l="1"/>
  <c r="B588"/>
  <c r="N588" l="1"/>
  <c r="J588" l="1"/>
  <c r="L588" l="1"/>
  <c r="D589" s="1"/>
  <c r="B589" l="1"/>
  <c r="H589"/>
  <c r="N589" l="1"/>
  <c r="J589" l="1"/>
  <c r="L589" l="1"/>
  <c r="D590" s="1"/>
  <c r="B590" l="1"/>
  <c r="H590"/>
  <c r="N590" s="1"/>
  <c r="J590" l="1"/>
  <c r="L590" l="1"/>
  <c r="D591" s="1"/>
  <c r="B591" l="1"/>
  <c r="H591"/>
  <c r="N591" l="1"/>
  <c r="J591" l="1"/>
  <c r="L591" l="1"/>
  <c r="D592" s="1"/>
  <c r="B592" l="1"/>
  <c r="H592"/>
  <c r="N592" l="1"/>
  <c r="J592" l="1"/>
  <c r="L592" l="1"/>
  <c r="D593" s="1"/>
  <c r="B593" l="1"/>
  <c r="H593"/>
  <c r="N593" l="1"/>
  <c r="J593" l="1"/>
  <c r="L593" l="1"/>
  <c r="D594" s="1"/>
  <c r="B594" l="1"/>
  <c r="H594"/>
  <c r="N594" s="1"/>
  <c r="J594" l="1"/>
  <c r="L594" l="1"/>
  <c r="D595" s="1"/>
  <c r="B595" l="1"/>
  <c r="H595"/>
  <c r="N595" s="1"/>
  <c r="J595" l="1"/>
  <c r="L595" l="1"/>
  <c r="B596" s="1"/>
  <c r="D596" l="1"/>
  <c r="H596" l="1"/>
  <c r="J596" l="1"/>
  <c r="N596"/>
  <c r="L596" l="1"/>
  <c r="D597" s="1"/>
  <c r="B597" l="1"/>
  <c r="H597"/>
  <c r="N597" l="1"/>
  <c r="J597" l="1"/>
  <c r="L597" l="1"/>
  <c r="D598" l="1"/>
  <c r="B598"/>
  <c r="H598" l="1"/>
  <c r="N598" s="1"/>
  <c r="J598" l="1"/>
  <c r="L598" l="1"/>
  <c r="D599" s="1"/>
  <c r="B599" l="1"/>
  <c r="H599"/>
  <c r="N599" s="1"/>
  <c r="J599" l="1"/>
  <c r="L599" l="1"/>
  <c r="D600" s="1"/>
  <c r="B600" l="1"/>
  <c r="H600"/>
  <c r="N600" l="1"/>
  <c r="J600" l="1"/>
  <c r="L600" l="1"/>
  <c r="B601" s="1"/>
  <c r="D601" l="1"/>
  <c r="H601" l="1"/>
  <c r="J601" l="1"/>
  <c r="N601"/>
  <c r="L601" l="1"/>
  <c r="B602" s="1"/>
  <c r="D602" l="1"/>
  <c r="H602" l="1"/>
  <c r="J602" l="1"/>
  <c r="N602"/>
  <c r="L602" l="1"/>
  <c r="D603" s="1"/>
  <c r="B603" l="1"/>
  <c r="H603"/>
  <c r="N603" l="1"/>
  <c r="J603" l="1"/>
  <c r="L603" l="1"/>
  <c r="D604" s="1"/>
  <c r="B604" l="1"/>
  <c r="H604"/>
  <c r="N604" l="1"/>
  <c r="J604" l="1"/>
  <c r="L604" l="1"/>
  <c r="D605" s="1"/>
  <c r="B605" l="1"/>
  <c r="H605"/>
  <c r="N605" l="1"/>
  <c r="J605" l="1"/>
  <c r="L605" l="1"/>
  <c r="D606" s="1"/>
  <c r="B606" l="1"/>
  <c r="H606"/>
  <c r="N606" s="1"/>
  <c r="J606" l="1"/>
  <c r="L606" l="1"/>
  <c r="D607" s="1"/>
  <c r="B607" l="1"/>
  <c r="H607"/>
  <c r="N607" l="1"/>
  <c r="J607" l="1"/>
  <c r="L607" l="1"/>
  <c r="D608" s="1"/>
  <c r="B608" l="1"/>
  <c r="H608"/>
  <c r="N608" s="1"/>
  <c r="J608" l="1"/>
  <c r="L608" l="1"/>
  <c r="D609" l="1"/>
  <c r="B609"/>
  <c r="H609" l="1"/>
  <c r="N609" s="1"/>
  <c r="J609" l="1"/>
  <c r="L609" l="1"/>
  <c r="D610" s="1"/>
  <c r="B610" l="1"/>
  <c r="H610"/>
  <c r="N610" s="1"/>
  <c r="J610" l="1"/>
  <c r="L610" l="1"/>
  <c r="D611" s="1"/>
  <c r="H611" l="1"/>
  <c r="B611"/>
  <c r="N611" l="1"/>
  <c r="J611" l="1"/>
  <c r="L611" l="1"/>
  <c r="D612" s="1"/>
  <c r="B612" l="1"/>
  <c r="H612"/>
  <c r="N612" s="1"/>
  <c r="J612" l="1"/>
  <c r="L612" l="1"/>
  <c r="D613" s="1"/>
  <c r="B613" l="1"/>
  <c r="H613"/>
  <c r="N613" l="1"/>
  <c r="J613" l="1"/>
  <c r="L613" l="1"/>
  <c r="D614" s="1"/>
  <c r="B614" l="1"/>
  <c r="H614"/>
  <c r="N614" s="1"/>
  <c r="J614" l="1"/>
  <c r="L614" l="1"/>
  <c r="D615" s="1"/>
  <c r="B615" l="1"/>
  <c r="H615"/>
  <c r="N615" s="1"/>
  <c r="J615" l="1"/>
  <c r="L615" l="1"/>
  <c r="D616" s="1"/>
  <c r="B616" l="1"/>
  <c r="H616"/>
  <c r="N616" s="1"/>
  <c r="J616" l="1"/>
  <c r="L616" l="1"/>
  <c r="D617" s="1"/>
  <c r="B617" l="1"/>
  <c r="H617"/>
  <c r="N617" l="1"/>
  <c r="J617" l="1"/>
  <c r="L617" l="1"/>
  <c r="D618" s="1"/>
  <c r="B618" l="1"/>
  <c r="H618"/>
  <c r="N618" s="1"/>
  <c r="J618" l="1"/>
  <c r="L618" l="1"/>
  <c r="D619" s="1"/>
  <c r="B619" l="1"/>
  <c r="H619"/>
  <c r="N619" l="1"/>
  <c r="J619" l="1"/>
  <c r="L619" l="1"/>
  <c r="B620" s="1"/>
  <c r="D620" l="1"/>
  <c r="H620" l="1"/>
  <c r="N620" l="1"/>
  <c r="J620"/>
  <c r="L620" l="1"/>
  <c r="D621" s="1"/>
  <c r="B621" l="1"/>
  <c r="H621"/>
  <c r="J621" l="1"/>
  <c r="N621"/>
  <c r="L621" l="1"/>
  <c r="D622" s="1"/>
  <c r="B622" l="1"/>
  <c r="H622"/>
  <c r="N622" s="1"/>
  <c r="J622" l="1"/>
  <c r="L622" l="1"/>
  <c r="D623" s="1"/>
  <c r="B623" l="1"/>
  <c r="H623"/>
  <c r="N623" l="1"/>
  <c r="J623" l="1"/>
  <c r="L623" l="1"/>
  <c r="D624" s="1"/>
  <c r="B624" l="1"/>
  <c r="H624"/>
  <c r="N624" s="1"/>
  <c r="J624" l="1"/>
  <c r="L624" l="1"/>
  <c r="B625" s="1"/>
  <c r="D625" l="1"/>
  <c r="H625" l="1"/>
  <c r="J625" l="1"/>
  <c r="N625"/>
  <c r="L625" l="1"/>
  <c r="B626" s="1"/>
  <c r="D626" l="1"/>
  <c r="H626" l="1"/>
  <c r="J626" l="1"/>
  <c r="N626"/>
  <c r="L626" l="1"/>
  <c r="D627" s="1"/>
  <c r="H627" l="1"/>
  <c r="N627" s="1"/>
  <c r="B627"/>
  <c r="J627" l="1"/>
  <c r="L627" l="1"/>
  <c r="B628" s="1"/>
  <c r="D628" l="1"/>
  <c r="H628" l="1"/>
  <c r="J628" l="1"/>
  <c r="N628"/>
  <c r="L628" l="1"/>
  <c r="B629" s="1"/>
  <c r="D629" l="1"/>
  <c r="H629" l="1"/>
  <c r="N629" l="1"/>
  <c r="J629"/>
  <c r="L629" l="1"/>
  <c r="D630" s="1"/>
  <c r="B630" l="1"/>
  <c r="H630"/>
  <c r="N630" s="1"/>
  <c r="J630" l="1"/>
  <c r="L630" l="1"/>
  <c r="D631" s="1"/>
  <c r="B631" l="1"/>
  <c r="H631"/>
  <c r="N631" s="1"/>
  <c r="J631" l="1"/>
  <c r="L631" l="1"/>
  <c r="D632" s="1"/>
  <c r="B632" l="1"/>
  <c r="H632"/>
  <c r="N632" l="1"/>
  <c r="J632" l="1"/>
  <c r="L632" l="1"/>
  <c r="D633" s="1"/>
  <c r="B633" l="1"/>
  <c r="H633"/>
  <c r="N633" l="1"/>
  <c r="J633" l="1"/>
  <c r="L633" l="1"/>
  <c r="B634" s="1"/>
  <c r="D634" l="1"/>
  <c r="H634" l="1"/>
  <c r="J634" l="1"/>
  <c r="N634"/>
  <c r="L634" l="1"/>
  <c r="D635" s="1"/>
  <c r="B635" l="1"/>
  <c r="H635"/>
  <c r="N635" l="1"/>
  <c r="J635" l="1"/>
  <c r="L635" l="1"/>
  <c r="D636" s="1"/>
  <c r="B636" l="1"/>
  <c r="H636"/>
  <c r="N636" l="1"/>
  <c r="J636" l="1"/>
  <c r="L636" l="1"/>
  <c r="D637" s="1"/>
  <c r="H637" l="1"/>
  <c r="B637"/>
  <c r="N637" l="1"/>
  <c r="J637" l="1"/>
  <c r="L637" l="1"/>
  <c r="D638" s="1"/>
  <c r="B638" l="1"/>
  <c r="H638"/>
  <c r="N638" s="1"/>
  <c r="J638" l="1"/>
  <c r="L638" l="1"/>
  <c r="D639" s="1"/>
  <c r="H639" l="1"/>
  <c r="B639"/>
  <c r="N639" l="1"/>
  <c r="J639" l="1"/>
  <c r="L639" l="1"/>
  <c r="D640" s="1"/>
  <c r="B640" l="1"/>
  <c r="H640"/>
  <c r="N640" l="1"/>
  <c r="J640" l="1"/>
  <c r="L640" l="1"/>
  <c r="D641" s="1"/>
  <c r="B641" l="1"/>
  <c r="H641"/>
  <c r="N641" l="1"/>
  <c r="J641" l="1"/>
  <c r="L641" l="1"/>
  <c r="B642" s="1"/>
  <c r="D642" l="1"/>
  <c r="H642" l="1"/>
  <c r="J642" l="1"/>
  <c r="N642"/>
  <c r="L642" l="1"/>
  <c r="D643" s="1"/>
  <c r="B643" l="1"/>
  <c r="H643"/>
  <c r="N643" l="1"/>
  <c r="J643" l="1"/>
  <c r="L643" l="1"/>
  <c r="D644" s="1"/>
  <c r="B644" l="1"/>
  <c r="H644"/>
  <c r="N644" l="1"/>
  <c r="J644" l="1"/>
  <c r="L644" l="1"/>
  <c r="D645" s="1"/>
  <c r="H645" l="1"/>
  <c r="B645"/>
  <c r="N645" l="1"/>
  <c r="J645" l="1"/>
  <c r="L645" l="1"/>
  <c r="D646" s="1"/>
  <c r="B646" l="1"/>
  <c r="H646"/>
  <c r="N646" s="1"/>
  <c r="J646" l="1"/>
  <c r="L646" l="1"/>
  <c r="D647" s="1"/>
  <c r="H647" l="1"/>
  <c r="B647"/>
  <c r="N647" l="1"/>
  <c r="J647" l="1"/>
  <c r="L647" l="1"/>
  <c r="B648" s="1"/>
  <c r="D648" l="1"/>
  <c r="H648" l="1"/>
  <c r="J648" l="1"/>
  <c r="N648"/>
  <c r="L648" l="1"/>
  <c r="D649" s="1"/>
  <c r="B649" l="1"/>
  <c r="H649"/>
  <c r="N649" l="1"/>
  <c r="J649" l="1"/>
  <c r="L649" l="1"/>
  <c r="B650" s="1"/>
  <c r="D650" l="1"/>
  <c r="H650" l="1"/>
  <c r="J650" l="1"/>
  <c r="N650"/>
  <c r="L650" l="1"/>
  <c r="B651" s="1"/>
  <c r="D651" l="1"/>
  <c r="H651" l="1"/>
  <c r="N651" l="1"/>
  <c r="J651"/>
  <c r="L651" l="1"/>
  <c r="D652" s="1"/>
  <c r="B652" l="1"/>
  <c r="H652"/>
  <c r="N652" s="1"/>
  <c r="J652" l="1"/>
  <c r="L652" l="1"/>
  <c r="D653" s="1"/>
  <c r="B653" l="1"/>
  <c r="H653"/>
  <c r="N653" l="1"/>
  <c r="J653" l="1"/>
  <c r="L653" l="1"/>
  <c r="B654" s="1"/>
  <c r="D654" l="1"/>
  <c r="H654" l="1"/>
  <c r="J654" l="1"/>
  <c r="N654"/>
  <c r="L654" l="1"/>
  <c r="D655" s="1"/>
  <c r="B655" l="1"/>
  <c r="H655"/>
  <c r="N655" l="1"/>
  <c r="J655"/>
  <c r="L655" l="1"/>
  <c r="B656" s="1"/>
  <c r="D656" l="1"/>
  <c r="H656" l="1"/>
  <c r="J656" l="1"/>
  <c r="N656"/>
  <c r="L656" l="1"/>
  <c r="D657" s="1"/>
  <c r="B657" l="1"/>
  <c r="H657"/>
  <c r="N657" s="1"/>
  <c r="J657" l="1"/>
  <c r="L657" l="1"/>
  <c r="D658" s="1"/>
  <c r="B658" l="1"/>
  <c r="H658"/>
  <c r="N658" s="1"/>
  <c r="J658" l="1"/>
  <c r="L658" l="1"/>
  <c r="D659" s="1"/>
  <c r="B659" l="1"/>
  <c r="H659"/>
  <c r="N659" l="1"/>
  <c r="J659" l="1"/>
  <c r="L659" l="1"/>
  <c r="B660" s="1"/>
  <c r="D660" l="1"/>
  <c r="H660" l="1"/>
  <c r="J660" l="1"/>
  <c r="N660"/>
  <c r="L660" l="1"/>
  <c r="D661" s="1"/>
  <c r="B661" l="1"/>
  <c r="H661"/>
  <c r="N661" s="1"/>
  <c r="J661" l="1"/>
  <c r="L661" l="1"/>
  <c r="D662" s="1"/>
  <c r="H662" l="1"/>
  <c r="N662" s="1"/>
  <c r="B662"/>
  <c r="J662" l="1"/>
  <c r="L662" l="1"/>
  <c r="D663" s="1"/>
  <c r="B663" l="1"/>
  <c r="H663"/>
  <c r="N663" l="1"/>
  <c r="J663" l="1"/>
  <c r="L663" l="1"/>
  <c r="B664" s="1"/>
  <c r="D664" l="1"/>
  <c r="H664" l="1"/>
  <c r="J664" l="1"/>
  <c r="N664"/>
  <c r="L664" l="1"/>
  <c r="B665" s="1"/>
  <c r="D665" l="1"/>
  <c r="H665" l="1"/>
  <c r="N665" l="1"/>
  <c r="J665"/>
  <c r="L665" l="1"/>
  <c r="D666" s="1"/>
  <c r="B666" l="1"/>
  <c r="H666"/>
  <c r="J666" l="1"/>
  <c r="N666"/>
  <c r="L666" l="1"/>
  <c r="B667" s="1"/>
  <c r="D667" l="1"/>
  <c r="H667" l="1"/>
  <c r="N667" l="1"/>
  <c r="J667"/>
  <c r="L667" l="1"/>
  <c r="B668" s="1"/>
  <c r="D668" l="1"/>
  <c r="H668" l="1"/>
  <c r="N668" l="1"/>
  <c r="J668"/>
  <c r="L668" l="1"/>
  <c r="D669" s="1"/>
  <c r="B669" l="1"/>
  <c r="H669"/>
  <c r="N669" l="1"/>
  <c r="J669"/>
  <c r="L669" l="1"/>
  <c r="D670" s="1"/>
  <c r="B670" l="1"/>
  <c r="H670"/>
  <c r="N670" s="1"/>
  <c r="J670" l="1"/>
  <c r="L670" l="1"/>
  <c r="D671" s="1"/>
  <c r="B671" l="1"/>
  <c r="H671"/>
  <c r="N671" l="1"/>
  <c r="J671" l="1"/>
  <c r="L671" l="1"/>
  <c r="D672" s="1"/>
  <c r="B672" l="1"/>
  <c r="H672"/>
  <c r="N672" s="1"/>
  <c r="J672" l="1"/>
  <c r="L672" l="1"/>
  <c r="D673" s="1"/>
  <c r="B673" l="1"/>
  <c r="H673"/>
  <c r="N673" s="1"/>
  <c r="J673" l="1"/>
  <c r="L673" l="1"/>
  <c r="B674" s="1"/>
  <c r="D674" l="1"/>
  <c r="H674" l="1"/>
  <c r="J674" l="1"/>
  <c r="N674"/>
  <c r="L674" l="1"/>
  <c r="B675" s="1"/>
  <c r="D675" l="1"/>
  <c r="H675" l="1"/>
  <c r="J675" l="1"/>
  <c r="N675"/>
  <c r="L675" l="1"/>
  <c r="D676" s="1"/>
  <c r="B676" l="1"/>
  <c r="H676"/>
  <c r="N676" s="1"/>
  <c r="J676" l="1"/>
  <c r="L676" l="1"/>
  <c r="B677" s="1"/>
  <c r="D677" l="1"/>
  <c r="H677" l="1"/>
  <c r="N677" l="1"/>
  <c r="J677"/>
  <c r="L677" l="1"/>
  <c r="D678" s="1"/>
  <c r="B678" l="1"/>
  <c r="H678"/>
  <c r="N678" l="1"/>
  <c r="J678" l="1"/>
  <c r="L678" l="1"/>
  <c r="D679" s="1"/>
  <c r="B679" l="1"/>
  <c r="H679"/>
  <c r="N679" l="1"/>
  <c r="J679" l="1"/>
  <c r="L679" l="1"/>
  <c r="D680" s="1"/>
  <c r="B680" l="1"/>
  <c r="H680"/>
  <c r="N680" s="1"/>
  <c r="J680" l="1"/>
  <c r="L680" l="1"/>
  <c r="D681" s="1"/>
  <c r="B681" l="1"/>
  <c r="H681"/>
  <c r="N681" l="1"/>
  <c r="J681" l="1"/>
  <c r="L681" l="1"/>
  <c r="D682" s="1"/>
  <c r="B682" l="1"/>
  <c r="H682"/>
  <c r="N682" l="1"/>
  <c r="J682" l="1"/>
  <c r="L682" l="1"/>
  <c r="D683" s="1"/>
  <c r="B683" l="1"/>
  <c r="H683"/>
  <c r="N683" l="1"/>
  <c r="J683" l="1"/>
  <c r="L683" l="1"/>
  <c r="D684" s="1"/>
  <c r="B684" l="1"/>
  <c r="H684"/>
  <c r="N684" s="1"/>
  <c r="J684" l="1"/>
  <c r="L684" l="1"/>
  <c r="D685" s="1"/>
  <c r="B685" l="1"/>
  <c r="H685"/>
  <c r="N685" l="1"/>
  <c r="J685" l="1"/>
  <c r="L685" l="1"/>
  <c r="D686" s="1"/>
  <c r="B686" l="1"/>
  <c r="H686"/>
  <c r="N686" s="1"/>
  <c r="J686" l="1"/>
  <c r="L686" l="1"/>
  <c r="D687" s="1"/>
  <c r="H687" l="1"/>
  <c r="B687"/>
  <c r="N687" l="1"/>
  <c r="J687" l="1"/>
  <c r="L687" l="1"/>
  <c r="D688" s="1"/>
  <c r="B688" l="1"/>
  <c r="H688"/>
  <c r="N688" s="1"/>
  <c r="J688" l="1"/>
  <c r="L688" l="1"/>
  <c r="D689" s="1"/>
  <c r="B689" l="1"/>
  <c r="H689"/>
  <c r="N689" s="1"/>
  <c r="J689" l="1"/>
  <c r="L689" l="1"/>
  <c r="B690" s="1"/>
  <c r="D690" l="1"/>
  <c r="H690" l="1"/>
  <c r="J690" l="1"/>
  <c r="N690"/>
  <c r="L690" l="1"/>
  <c r="D691" s="1"/>
  <c r="B691" l="1"/>
  <c r="H691"/>
  <c r="N691" l="1"/>
  <c r="J691" l="1"/>
  <c r="L691" l="1"/>
  <c r="D692" s="1"/>
  <c r="B692" l="1"/>
  <c r="H692"/>
  <c r="N692" s="1"/>
  <c r="J692" l="1"/>
  <c r="L692" l="1"/>
  <c r="D693" s="1"/>
  <c r="B693" l="1"/>
  <c r="H693"/>
  <c r="N693" s="1"/>
  <c r="J693" l="1"/>
  <c r="L693" l="1"/>
  <c r="D694" s="1"/>
  <c r="B694" l="1"/>
  <c r="H694"/>
  <c r="N694" l="1"/>
  <c r="J694" l="1"/>
  <c r="L694" l="1"/>
  <c r="D695" s="1"/>
  <c r="B695" l="1"/>
  <c r="H695"/>
  <c r="N695" l="1"/>
  <c r="J695" l="1"/>
  <c r="L695" l="1"/>
  <c r="D696" s="1"/>
  <c r="B696" l="1"/>
  <c r="H696"/>
  <c r="N696" s="1"/>
  <c r="J696" l="1"/>
  <c r="L696" l="1"/>
  <c r="D697" s="1"/>
  <c r="B697" l="1"/>
  <c r="H697"/>
  <c r="N697" l="1"/>
  <c r="J697" l="1"/>
  <c r="L697" l="1"/>
  <c r="D698" s="1"/>
  <c r="B698" l="1"/>
  <c r="H698"/>
  <c r="N698" l="1"/>
  <c r="J698" l="1"/>
  <c r="L698" l="1"/>
  <c r="D699" s="1"/>
  <c r="B699" l="1"/>
  <c r="H699"/>
  <c r="N699" s="1"/>
  <c r="J699" l="1"/>
  <c r="L699" l="1"/>
  <c r="D700" s="1"/>
  <c r="B700" l="1"/>
  <c r="H700"/>
  <c r="N700" l="1"/>
  <c r="J700" l="1"/>
  <c r="L700" l="1"/>
  <c r="D701" s="1"/>
  <c r="B701" l="1"/>
  <c r="H701"/>
  <c r="N701" s="1"/>
  <c r="J701" l="1"/>
  <c r="L701" l="1"/>
  <c r="D702" s="1"/>
  <c r="H702" l="1"/>
  <c r="B702"/>
  <c r="N702" l="1"/>
  <c r="J702" l="1"/>
  <c r="L702" l="1"/>
  <c r="B703" s="1"/>
  <c r="D703" l="1"/>
  <c r="H703" l="1"/>
  <c r="J703" l="1"/>
  <c r="N703"/>
  <c r="L703" l="1"/>
  <c r="B704" s="1"/>
  <c r="D704" l="1"/>
  <c r="H704" l="1"/>
  <c r="N704" l="1"/>
  <c r="J704"/>
  <c r="L704" l="1"/>
  <c r="D705" s="1"/>
  <c r="B705" l="1"/>
  <c r="H705"/>
  <c r="N705" s="1"/>
  <c r="J705" l="1"/>
  <c r="L705" l="1"/>
  <c r="D706" s="1"/>
  <c r="H706" l="1"/>
  <c r="N706" s="1"/>
  <c r="B706"/>
  <c r="J706" l="1"/>
  <c r="L706" l="1"/>
  <c r="D707" l="1"/>
  <c r="B707"/>
  <c r="H707" l="1"/>
  <c r="N707" s="1"/>
  <c r="J707" l="1"/>
  <c r="L707" l="1"/>
  <c r="D708" s="1"/>
  <c r="B708" l="1"/>
  <c r="H708"/>
  <c r="N708" l="1"/>
  <c r="J708" l="1"/>
  <c r="L708" l="1"/>
  <c r="D709" s="1"/>
  <c r="H709" l="1"/>
  <c r="N709" s="1"/>
  <c r="B709"/>
  <c r="J709" l="1"/>
  <c r="L709" l="1"/>
  <c r="D710" s="1"/>
  <c r="B710" l="1"/>
  <c r="H710"/>
  <c r="N710" l="1"/>
  <c r="J710" l="1"/>
  <c r="L710" l="1"/>
  <c r="D711" s="1"/>
  <c r="H711" l="1"/>
  <c r="B711"/>
  <c r="N711" l="1"/>
  <c r="J711" l="1"/>
  <c r="L711" l="1"/>
  <c r="D712" s="1"/>
  <c r="B712" l="1"/>
  <c r="H712"/>
  <c r="N712" l="1"/>
  <c r="J712" l="1"/>
  <c r="L712" l="1"/>
  <c r="D713" s="1"/>
  <c r="B713" l="1"/>
  <c r="H713"/>
  <c r="N713" s="1"/>
  <c r="J713" l="1"/>
  <c r="L713" l="1"/>
  <c r="D714" s="1"/>
  <c r="B714" l="1"/>
  <c r="H714"/>
  <c r="N714" l="1"/>
  <c r="J714" l="1"/>
  <c r="L714" l="1"/>
  <c r="D715" l="1"/>
  <c r="B715"/>
  <c r="H715" l="1"/>
  <c r="N715" s="1"/>
  <c r="J715" l="1"/>
  <c r="L715" l="1"/>
  <c r="D716" s="1"/>
  <c r="B716" l="1"/>
  <c r="H716"/>
  <c r="N716" l="1"/>
  <c r="J716" l="1"/>
  <c r="L716" l="1"/>
  <c r="B717" s="1"/>
  <c r="D717" l="1"/>
  <c r="H717" l="1"/>
  <c r="N717" l="1"/>
  <c r="J717"/>
  <c r="L717" l="1"/>
  <c r="D718" s="1"/>
  <c r="B718" l="1"/>
  <c r="H718"/>
  <c r="N718" l="1"/>
  <c r="J718" l="1"/>
  <c r="L718" l="1"/>
  <c r="D719" l="1"/>
  <c r="B719"/>
  <c r="H719" l="1"/>
  <c r="N719" s="1"/>
  <c r="J719" l="1"/>
  <c r="L719" l="1"/>
  <c r="D720" s="1"/>
  <c r="B720" l="1"/>
  <c r="H720"/>
  <c r="N720" l="1"/>
  <c r="J720" l="1"/>
  <c r="L720" l="1"/>
  <c r="D721" s="1"/>
  <c r="B721" l="1"/>
  <c r="H721"/>
  <c r="N721" s="1"/>
  <c r="J721" l="1"/>
  <c r="L721" l="1"/>
  <c r="D722" s="1"/>
  <c r="H722" l="1"/>
  <c r="N722" s="1"/>
  <c r="B722"/>
  <c r="J722" l="1"/>
  <c r="L722" l="1"/>
  <c r="D723" s="1"/>
  <c r="H723" l="1"/>
  <c r="B723"/>
  <c r="N723" l="1"/>
  <c r="J723" l="1"/>
  <c r="L723" l="1"/>
  <c r="D724" s="1"/>
  <c r="B724" l="1"/>
  <c r="H724"/>
  <c r="N724" l="1"/>
  <c r="J724" l="1"/>
  <c r="L724" l="1"/>
  <c r="B725" s="1"/>
  <c r="D725" l="1"/>
  <c r="H725" l="1"/>
  <c r="J725" l="1"/>
  <c r="N725"/>
  <c r="L725" l="1"/>
  <c r="D726" s="1"/>
  <c r="B726" l="1"/>
  <c r="H726"/>
  <c r="N726" l="1"/>
  <c r="J726" l="1"/>
  <c r="L726" l="1"/>
  <c r="D727" l="1"/>
  <c r="B727"/>
  <c r="H727" l="1"/>
  <c r="N727" s="1"/>
  <c r="J727" l="1"/>
  <c r="L727" l="1"/>
  <c r="D728" s="1"/>
  <c r="B728" l="1"/>
  <c r="H728"/>
  <c r="N728" l="1"/>
  <c r="J728" l="1"/>
  <c r="L728" l="1"/>
  <c r="B729" s="1"/>
  <c r="D729" l="1"/>
  <c r="H729" l="1"/>
  <c r="J729" l="1"/>
  <c r="N729"/>
  <c r="L729" l="1"/>
  <c r="D730" s="1"/>
  <c r="B730" l="1"/>
  <c r="H730"/>
  <c r="N730" l="1"/>
  <c r="J730" l="1"/>
  <c r="L730" l="1"/>
  <c r="D731" l="1"/>
  <c r="B731"/>
  <c r="H731" l="1"/>
  <c r="N731" s="1"/>
  <c r="J731" l="1"/>
  <c r="L731" l="1"/>
  <c r="D732" s="1"/>
  <c r="B732" l="1"/>
  <c r="H732"/>
  <c r="N732" l="1"/>
  <c r="J732" l="1"/>
  <c r="L732" l="1"/>
  <c r="D733" s="1"/>
  <c r="B733" l="1"/>
  <c r="H733"/>
  <c r="N733" s="1"/>
  <c r="J733" l="1"/>
  <c r="L733" l="1"/>
  <c r="B734" s="1"/>
  <c r="D734" l="1"/>
  <c r="H734" l="1"/>
  <c r="J734" l="1"/>
  <c r="N734"/>
  <c r="L734" l="1"/>
  <c r="B735" s="1"/>
  <c r="D735" l="1"/>
  <c r="H735" s="1"/>
  <c r="N735" s="1"/>
  <c r="J735" l="1"/>
  <c r="L735" s="1"/>
  <c r="P736" l="1"/>
</calcChain>
</file>

<file path=xl/sharedStrings.xml><?xml version="1.0" encoding="utf-8"?>
<sst xmlns="http://schemas.openxmlformats.org/spreadsheetml/2006/main" count="3871" uniqueCount="22">
  <si>
    <t>Start Amount</t>
  </si>
  <si>
    <t>Avg Interest</t>
  </si>
  <si>
    <t>Amout left after reinvest</t>
  </si>
  <si>
    <t>Daily Interest</t>
  </si>
  <si>
    <t>Referral comm:</t>
  </si>
  <si>
    <t>Day</t>
  </si>
  <si>
    <t>Investment Amount</t>
  </si>
  <si>
    <t>x</t>
  </si>
  <si>
    <t>Interest Rate</t>
  </si>
  <si>
    <t>=</t>
  </si>
  <si>
    <t>-</t>
  </si>
  <si>
    <t>Reinvest</t>
  </si>
  <si>
    <t>The BCC Compounding Machine!</t>
  </si>
  <si>
    <t>15mon</t>
  </si>
  <si>
    <t>18mon</t>
  </si>
  <si>
    <t>21mon</t>
  </si>
  <si>
    <t>total comm earned:</t>
  </si>
  <si>
    <t>Lending Wallet Accumulation</t>
  </si>
  <si>
    <t>1 year</t>
  </si>
  <si>
    <t># of referrals:</t>
  </si>
  <si>
    <t>Referral deposit:</t>
  </si>
  <si>
    <t>Referral comm (7%):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</si>
</sst>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.00"/>
    <numFmt numFmtId="165" formatCode="&quot;$&quot;#,##0"/>
  </numFmts>
  <fonts count="11">
    <font>
      <sz val="11"/>
      <color indexed="8"/>
      <name val="Calibri"/>
      <family val="2"/>
    </font>
    <font>
      <sz val="11"/>
      <color theme="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36"/>
      <color indexed="8"/>
      <name val="Berlin Sans FB Demi"/>
      <family val="2"/>
    </font>
    <font>
      <sz val="16"/>
      <color indexed="8"/>
      <name val="Calibri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173">
    <xf numFmtId="0" fontId="0" fillId="0" borderId="0" xfId="0"/>
    <xf numFmtId="0" fontId="3" fillId="2" borderId="1" xfId="0" applyNumberFormat="1" applyFont="1" applyFill="1" applyBorder="1" applyAlignment="1"/>
    <xf numFmtId="0" fontId="0" fillId="0" borderId="0" xfId="0" applyNumberFormat="1" applyFont="1" applyAlignment="1"/>
    <xf numFmtId="0" fontId="0" fillId="2" borderId="0" xfId="0" applyNumberFormat="1" applyFont="1" applyFill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Alignment="1"/>
    <xf numFmtId="0" fontId="0" fillId="0" borderId="1" xfId="0" applyFont="1" applyBorder="1" applyAlignment="1"/>
    <xf numFmtId="164" fontId="1" fillId="0" borderId="1" xfId="0" applyNumberFormat="1" applyFont="1" applyBorder="1" applyAlignment="1">
      <alignment horizontal="left"/>
    </xf>
    <xf numFmtId="0" fontId="0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1" xfId="0" applyFont="1" applyBorder="1" applyAlignment="1"/>
    <xf numFmtId="164" fontId="5" fillId="0" borderId="1" xfId="0" applyNumberFormat="1" applyFont="1" applyBorder="1" applyAlignment="1"/>
    <xf numFmtId="49" fontId="3" fillId="2" borderId="1" xfId="0" applyNumberFormat="1" applyFont="1" applyFill="1" applyBorder="1" applyAlignment="1"/>
    <xf numFmtId="49" fontId="3" fillId="0" borderId="1" xfId="0" applyNumberFormat="1" applyFont="1" applyBorder="1" applyAlignment="1"/>
    <xf numFmtId="164" fontId="3" fillId="4" borderId="1" xfId="0" applyNumberFormat="1" applyFont="1" applyFill="1" applyBorder="1" applyAlignment="1"/>
    <xf numFmtId="0" fontId="7" fillId="6" borderId="1" xfId="0" applyNumberFormat="1" applyFont="1" applyFill="1" applyBorder="1" applyAlignment="1"/>
    <xf numFmtId="0" fontId="0" fillId="0" borderId="1" xfId="0" applyNumberFormat="1" applyFont="1" applyBorder="1" applyAlignment="1"/>
    <xf numFmtId="0" fontId="0" fillId="2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49" fontId="3" fillId="0" borderId="2" xfId="0" applyNumberFormat="1" applyFont="1" applyBorder="1" applyAlignment="1"/>
    <xf numFmtId="0" fontId="6" fillId="0" borderId="2" xfId="0" applyFont="1" applyBorder="1" applyAlignment="1">
      <alignment horizontal="center"/>
    </xf>
    <xf numFmtId="0" fontId="0" fillId="0" borderId="2" xfId="0" applyFont="1" applyBorder="1" applyAlignment="1"/>
    <xf numFmtId="0" fontId="1" fillId="0" borderId="2" xfId="0" applyFont="1" applyBorder="1" applyAlignment="1"/>
    <xf numFmtId="0" fontId="0" fillId="0" borderId="3" xfId="0" applyFont="1" applyBorder="1" applyAlignment="1"/>
    <xf numFmtId="164" fontId="1" fillId="0" borderId="3" xfId="0" applyNumberFormat="1" applyFont="1" applyBorder="1" applyAlignment="1">
      <alignment horizontal="left"/>
    </xf>
    <xf numFmtId="0" fontId="3" fillId="2" borderId="3" xfId="0" applyNumberFormat="1" applyFont="1" applyFill="1" applyBorder="1" applyAlignment="1"/>
    <xf numFmtId="49" fontId="3" fillId="2" borderId="3" xfId="0" applyNumberFormat="1" applyFont="1" applyFill="1" applyBorder="1" applyAlignment="1"/>
    <xf numFmtId="164" fontId="3" fillId="4" borderId="3" xfId="0" applyNumberFormat="1" applyFont="1" applyFill="1" applyBorder="1" applyAlignment="1"/>
    <xf numFmtId="49" fontId="3" fillId="0" borderId="3" xfId="0" applyNumberFormat="1" applyFont="1" applyBorder="1" applyAlignment="1"/>
    <xf numFmtId="0" fontId="3" fillId="0" borderId="3" xfId="0" applyFont="1" applyBorder="1" applyAlignment="1"/>
    <xf numFmtId="164" fontId="5" fillId="0" borderId="3" xfId="0" applyNumberFormat="1" applyFont="1" applyBorder="1" applyAlignment="1"/>
    <xf numFmtId="165" fontId="3" fillId="2" borderId="1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0" fontId="3" fillId="2" borderId="4" xfId="0" applyFont="1" applyFill="1" applyBorder="1" applyAlignment="1"/>
    <xf numFmtId="165" fontId="3" fillId="2" borderId="8" xfId="0" applyNumberFormat="1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8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2" borderId="0" xfId="0" applyNumberFormat="1" applyFont="1" applyFill="1" applyAlignment="1">
      <alignment horizontal="center"/>
    </xf>
    <xf numFmtId="49" fontId="4" fillId="9" borderId="2" xfId="0" applyNumberFormat="1" applyFont="1" applyFill="1" applyBorder="1" applyAlignment="1"/>
    <xf numFmtId="164" fontId="0" fillId="2" borderId="0" xfId="0" applyNumberFormat="1" applyFont="1" applyFill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/>
    <xf numFmtId="165" fontId="4" fillId="9" borderId="9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49" fontId="4" fillId="9" borderId="9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8" borderId="7" xfId="0" applyNumberFormat="1" applyFont="1" applyFill="1" applyBorder="1" applyAlignment="1" applyProtection="1">
      <alignment horizontal="center"/>
      <protection locked="0"/>
    </xf>
    <xf numFmtId="0" fontId="3" fillId="8" borderId="7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6" fontId="4" fillId="3" borderId="8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0" fontId="10" fillId="8" borderId="7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/>
    <xf numFmtId="0" fontId="0" fillId="0" borderId="1" xfId="0" applyFont="1" applyBorder="1" applyAlignment="1" applyProtection="1"/>
    <xf numFmtId="164" fontId="1" fillId="0" borderId="1" xfId="0" applyNumberFormat="1" applyFont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center"/>
    </xf>
    <xf numFmtId="164" fontId="0" fillId="2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/>
    <xf numFmtId="0" fontId="3" fillId="2" borderId="1" xfId="0" applyFont="1" applyFill="1" applyBorder="1" applyAlignment="1" applyProtection="1">
      <alignment horizontal="center"/>
    </xf>
    <xf numFmtId="165" fontId="3" fillId="2" borderId="8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1" xfId="0" applyFont="1" applyBorder="1" applyAlignment="1" applyProtection="1"/>
    <xf numFmtId="165" fontId="3" fillId="2" borderId="1" xfId="0" applyNumberFormat="1" applyFont="1" applyFill="1" applyBorder="1" applyAlignment="1" applyProtection="1">
      <alignment horizontal="center"/>
    </xf>
    <xf numFmtId="164" fontId="9" fillId="2" borderId="1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/>
    <xf numFmtId="164" fontId="5" fillId="0" borderId="1" xfId="0" applyNumberFormat="1" applyFont="1" applyBorder="1" applyAlignment="1" applyProtection="1"/>
    <xf numFmtId="49" fontId="3" fillId="2" borderId="2" xfId="0" applyNumberFormat="1" applyFont="1" applyFill="1" applyBorder="1" applyAlignment="1" applyProtection="1">
      <alignment horizontal="center"/>
    </xf>
    <xf numFmtId="165" fontId="4" fillId="9" borderId="9" xfId="0" applyNumberFormat="1" applyFont="1" applyFill="1" applyBorder="1" applyAlignment="1" applyProtection="1">
      <alignment horizontal="center"/>
    </xf>
    <xf numFmtId="49" fontId="4" fillId="9" borderId="2" xfId="0" applyNumberFormat="1" applyFont="1" applyFill="1" applyBorder="1" applyAlignment="1" applyProtection="1"/>
    <xf numFmtId="49" fontId="4" fillId="9" borderId="9" xfId="0" applyNumberFormat="1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/>
    <xf numFmtId="49" fontId="3" fillId="0" borderId="2" xfId="0" applyNumberFormat="1" applyFont="1" applyBorder="1" applyAlignment="1" applyProtection="1"/>
    <xf numFmtId="165" fontId="4" fillId="5" borderId="2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164" fontId="9" fillId="2" borderId="2" xfId="0" applyNumberFormat="1" applyFont="1" applyFill="1" applyBorder="1" applyAlignment="1" applyProtection="1">
      <alignment horizontal="center"/>
    </xf>
    <xf numFmtId="0" fontId="0" fillId="0" borderId="2" xfId="0" applyFont="1" applyBorder="1" applyAlignment="1" applyProtection="1"/>
    <xf numFmtId="0" fontId="1" fillId="0" borderId="2" xfId="0" applyFont="1" applyBorder="1" applyAlignment="1" applyProtection="1"/>
    <xf numFmtId="0" fontId="0" fillId="0" borderId="3" xfId="0" applyFont="1" applyBorder="1" applyAlignment="1" applyProtection="1"/>
    <xf numFmtId="164" fontId="1" fillId="0" borderId="3" xfId="0" applyNumberFormat="1" applyFont="1" applyBorder="1" applyAlignment="1" applyProtection="1">
      <alignment horizontal="left"/>
    </xf>
    <xf numFmtId="0" fontId="3" fillId="2" borderId="3" xfId="0" applyNumberFormat="1" applyFont="1" applyFill="1" applyBorder="1" applyAlignment="1" applyProtection="1">
      <alignment horizontal="center"/>
    </xf>
    <xf numFmtId="165" fontId="3" fillId="2" borderId="3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/>
    <xf numFmtId="4" fontId="3" fillId="2" borderId="3" xfId="0" applyNumberFormat="1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/>
    <xf numFmtId="164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/>
    <xf numFmtId="165" fontId="4" fillId="2" borderId="1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/>
    <xf numFmtId="164" fontId="9" fillId="2" borderId="11" xfId="0" applyNumberFormat="1" applyFont="1" applyFill="1" applyBorder="1" applyAlignment="1" applyProtection="1">
      <alignment horizontal="center"/>
    </xf>
    <xf numFmtId="164" fontId="5" fillId="0" borderId="3" xfId="0" applyNumberFormat="1" applyFont="1" applyBorder="1" applyAlignment="1" applyProtection="1"/>
    <xf numFmtId="0" fontId="3" fillId="2" borderId="1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/>
    <xf numFmtId="4" fontId="3" fillId="2" borderId="1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3" fillId="4" borderId="1" xfId="0" applyNumberFormat="1" applyFont="1" applyFill="1" applyBorder="1" applyAlignment="1" applyProtection="1"/>
    <xf numFmtId="164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/>
    <xf numFmtId="0" fontId="7" fillId="6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Border="1" applyAlignment="1" applyProtection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1" xfId="0" applyNumberFormat="1" applyFont="1" applyFill="1" applyBorder="1" applyAlignment="1" applyProtection="1"/>
    <xf numFmtId="0" fontId="0" fillId="0" borderId="1" xfId="0" applyNumberFormat="1" applyFont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/>
    <xf numFmtId="165" fontId="3" fillId="2" borderId="0" xfId="0" applyNumberFormat="1" applyFont="1" applyFill="1" applyAlignment="1" applyProtection="1">
      <alignment horizontal="center"/>
    </xf>
    <xf numFmtId="0" fontId="0" fillId="0" borderId="0" xfId="0" applyNumberFormat="1" applyFont="1" applyAlignment="1" applyProtection="1"/>
    <xf numFmtId="0" fontId="0" fillId="2" borderId="0" xfId="0" applyNumberFormat="1" applyFont="1" applyFill="1" applyAlignment="1" applyProtection="1">
      <alignment horizontal="center"/>
    </xf>
    <xf numFmtId="0" fontId="0" fillId="2" borderId="0" xfId="0" applyNumberFormat="1" applyFont="1" applyFill="1" applyAlignment="1" applyProtection="1"/>
    <xf numFmtId="164" fontId="1" fillId="0" borderId="0" xfId="0" applyNumberFormat="1" applyFont="1" applyAlignment="1" applyProtection="1">
      <alignment horizontal="left"/>
    </xf>
    <xf numFmtId="0" fontId="0" fillId="0" borderId="0" xfId="0" applyNumberFormat="1" applyFont="1" applyAlignment="1" applyProtection="1">
      <alignment horizontal="center"/>
    </xf>
    <xf numFmtId="165" fontId="3" fillId="5" borderId="0" xfId="0" applyNumberFormat="1" applyFont="1" applyFill="1" applyAlignment="1" applyProtection="1">
      <alignment horizontal="center"/>
    </xf>
    <xf numFmtId="164" fontId="0" fillId="2" borderId="0" xfId="0" applyNumberFormat="1" applyFont="1" applyFill="1" applyAlignment="1" applyProtection="1">
      <alignment horizontal="center"/>
    </xf>
    <xf numFmtId="0" fontId="1" fillId="0" borderId="0" xfId="0" applyNumberFormat="1" applyFont="1" applyAlignment="1" applyProtection="1"/>
    <xf numFmtId="0" fontId="6" fillId="2" borderId="4" xfId="0" applyNumberFormat="1" applyFont="1" applyFill="1" applyBorder="1" applyAlignment="1" applyProtection="1">
      <alignment horizontal="right"/>
    </xf>
    <xf numFmtId="0" fontId="6" fillId="2" borderId="5" xfId="0" applyNumberFormat="1" applyFont="1" applyFill="1" applyBorder="1" applyAlignment="1" applyProtection="1">
      <alignment horizontal="right"/>
    </xf>
    <xf numFmtId="0" fontId="6" fillId="2" borderId="6" xfId="0" applyNumberFormat="1" applyFont="1" applyFill="1" applyBorder="1" applyAlignment="1" applyProtection="1">
      <alignment horizontal="right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49" fontId="8" fillId="7" borderId="1" xfId="0" applyNumberFormat="1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 wrapText="1"/>
    </xf>
    <xf numFmtId="0" fontId="4" fillId="5" borderId="10" xfId="0" applyFont="1" applyFill="1" applyBorder="1" applyAlignment="1" applyProtection="1">
      <alignment horizontal="center" wrapText="1"/>
    </xf>
    <xf numFmtId="0" fontId="4" fillId="5" borderId="9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4" fillId="9" borderId="1" xfId="0" applyFont="1" applyFill="1" applyBorder="1" applyAlignment="1" applyProtection="1">
      <alignment horizontal="center" wrapText="1"/>
    </xf>
    <xf numFmtId="0" fontId="4" fillId="9" borderId="2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right"/>
    </xf>
    <xf numFmtId="0" fontId="6" fillId="2" borderId="4" xfId="0" applyNumberFormat="1" applyFont="1" applyFill="1" applyBorder="1" applyAlignment="1">
      <alignment horizontal="right"/>
    </xf>
    <xf numFmtId="0" fontId="6" fillId="2" borderId="5" xfId="0" applyNumberFormat="1" applyFont="1" applyFill="1" applyBorder="1" applyAlignment="1">
      <alignment horizontal="right"/>
    </xf>
    <xf numFmtId="0" fontId="6" fillId="2" borderId="6" xfId="0" applyNumberFormat="1" applyFont="1" applyFill="1" applyBorder="1" applyAlignment="1">
      <alignment horizontal="right"/>
    </xf>
    <xf numFmtId="164" fontId="9" fillId="2" borderId="4" xfId="0" applyNumberFormat="1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 horizontal="right"/>
    </xf>
    <xf numFmtId="164" fontId="9" fillId="2" borderId="5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/>
    </xf>
  </cellXfs>
  <cellStyles count="1">
    <cellStyle name="Normal" xfId="0" builtinId="0"/>
  </cellStyles>
  <dxfs count="14">
    <dxf>
      <fill>
        <patternFill>
          <bgColor rgb="FF0070C0"/>
        </patternFill>
      </fill>
    </dxf>
    <dxf>
      <font>
        <b/>
        <i/>
        <strike val="0"/>
      </font>
      <fill>
        <patternFill>
          <bgColor rgb="FFFF00FF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/>
        </patternFill>
      </fill>
    </dxf>
    <dxf>
      <fill>
        <patternFill>
          <bgColor rgb="FF7030A0"/>
        </patternFill>
      </fill>
    </dxf>
    <dxf>
      <font>
        <b/>
        <i val="0"/>
      </font>
      <fill>
        <patternFill>
          <bgColor theme="1"/>
        </patternFill>
      </fill>
    </dxf>
    <dxf>
      <font>
        <b/>
        <i/>
        <strike val="0"/>
      </font>
      <fill>
        <patternFill>
          <bgColor rgb="FFFF00FF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3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ont>
        <b/>
        <i val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F6600"/>
      <color rgb="FFFF00FF"/>
      <color rgb="FF961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tx>
            <c:strRef>
              <c:f>BCC!$C$5</c:f>
              <c:strCache>
                <c:ptCount val="1"/>
                <c:pt idx="0">
                  <c:v>Day</c:v>
                </c:pt>
              </c:strCache>
            </c:strRef>
          </c:tx>
          <c:val>
            <c:numRef>
              <c:f>BCC!$C$6:$C$735</c:f>
              <c:numCache>
                <c:formatCode>General</c:formatCode>
                <c:ptCount val="7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1-44C7-BF40-94B1B6AD7BFA}"/>
            </c:ext>
          </c:extLst>
        </c:ser>
        <c:ser>
          <c:idx val="1"/>
          <c:order val="1"/>
          <c:tx>
            <c:strRef>
              <c:f>BCC!$D$5</c:f>
              <c:strCache>
                <c:ptCount val="1"/>
                <c:pt idx="0">
                  <c:v>Investment Amount</c:v>
                </c:pt>
              </c:strCache>
            </c:strRef>
          </c:tx>
          <c:val>
            <c:numRef>
              <c:f>BCC!$D$6:$D$735</c:f>
              <c:numCache>
                <c:formatCode>"$"#,##0</c:formatCode>
                <c:ptCount val="730"/>
                <c:pt idx="0">
                  <c:v>10000</c:v>
                </c:pt>
                <c:pt idx="1">
                  <c:v>10090</c:v>
                </c:pt>
                <c:pt idx="2">
                  <c:v>10180</c:v>
                </c:pt>
                <c:pt idx="3">
                  <c:v>10270</c:v>
                </c:pt>
                <c:pt idx="4">
                  <c:v>10360</c:v>
                </c:pt>
                <c:pt idx="5">
                  <c:v>10450</c:v>
                </c:pt>
                <c:pt idx="6">
                  <c:v>10550</c:v>
                </c:pt>
                <c:pt idx="7">
                  <c:v>10640</c:v>
                </c:pt>
                <c:pt idx="8">
                  <c:v>10740</c:v>
                </c:pt>
                <c:pt idx="9">
                  <c:v>10830</c:v>
                </c:pt>
                <c:pt idx="10">
                  <c:v>10930</c:v>
                </c:pt>
                <c:pt idx="11">
                  <c:v>11030</c:v>
                </c:pt>
                <c:pt idx="12">
                  <c:v>11130</c:v>
                </c:pt>
                <c:pt idx="13">
                  <c:v>11230</c:v>
                </c:pt>
                <c:pt idx="14">
                  <c:v>11330</c:v>
                </c:pt>
                <c:pt idx="15">
                  <c:v>11430</c:v>
                </c:pt>
                <c:pt idx="16">
                  <c:v>11540</c:v>
                </c:pt>
                <c:pt idx="17">
                  <c:v>11640</c:v>
                </c:pt>
                <c:pt idx="18">
                  <c:v>11740</c:v>
                </c:pt>
                <c:pt idx="19">
                  <c:v>11850</c:v>
                </c:pt>
                <c:pt idx="20">
                  <c:v>11960</c:v>
                </c:pt>
                <c:pt idx="21">
                  <c:v>12060</c:v>
                </c:pt>
                <c:pt idx="22">
                  <c:v>12170</c:v>
                </c:pt>
                <c:pt idx="23">
                  <c:v>12280</c:v>
                </c:pt>
                <c:pt idx="24">
                  <c:v>12390</c:v>
                </c:pt>
                <c:pt idx="25">
                  <c:v>12500</c:v>
                </c:pt>
                <c:pt idx="26">
                  <c:v>12620</c:v>
                </c:pt>
                <c:pt idx="27">
                  <c:v>12730</c:v>
                </c:pt>
                <c:pt idx="28">
                  <c:v>12850</c:v>
                </c:pt>
                <c:pt idx="29">
                  <c:v>12960</c:v>
                </c:pt>
                <c:pt idx="30">
                  <c:v>13080</c:v>
                </c:pt>
                <c:pt idx="31">
                  <c:v>13200</c:v>
                </c:pt>
                <c:pt idx="32">
                  <c:v>13310</c:v>
                </c:pt>
                <c:pt idx="33">
                  <c:v>13430</c:v>
                </c:pt>
                <c:pt idx="34">
                  <c:v>13550</c:v>
                </c:pt>
                <c:pt idx="35">
                  <c:v>13680</c:v>
                </c:pt>
                <c:pt idx="36">
                  <c:v>13800</c:v>
                </c:pt>
                <c:pt idx="37">
                  <c:v>13920</c:v>
                </c:pt>
                <c:pt idx="38">
                  <c:v>14050</c:v>
                </c:pt>
                <c:pt idx="39">
                  <c:v>14180</c:v>
                </c:pt>
                <c:pt idx="40">
                  <c:v>14300</c:v>
                </c:pt>
                <c:pt idx="41">
                  <c:v>14430</c:v>
                </c:pt>
                <c:pt idx="42">
                  <c:v>14560</c:v>
                </c:pt>
                <c:pt idx="43">
                  <c:v>14690</c:v>
                </c:pt>
                <c:pt idx="44">
                  <c:v>14820</c:v>
                </c:pt>
                <c:pt idx="45">
                  <c:v>14960</c:v>
                </c:pt>
                <c:pt idx="46">
                  <c:v>15090</c:v>
                </c:pt>
                <c:pt idx="47">
                  <c:v>15230</c:v>
                </c:pt>
                <c:pt idx="48">
                  <c:v>15370</c:v>
                </c:pt>
                <c:pt idx="49">
                  <c:v>15500</c:v>
                </c:pt>
                <c:pt idx="50">
                  <c:v>15640</c:v>
                </c:pt>
                <c:pt idx="51">
                  <c:v>15780</c:v>
                </c:pt>
                <c:pt idx="52">
                  <c:v>15930</c:v>
                </c:pt>
                <c:pt idx="53">
                  <c:v>16070</c:v>
                </c:pt>
                <c:pt idx="54">
                  <c:v>16210</c:v>
                </c:pt>
                <c:pt idx="55">
                  <c:v>16360</c:v>
                </c:pt>
                <c:pt idx="56">
                  <c:v>16510</c:v>
                </c:pt>
                <c:pt idx="57">
                  <c:v>16660</c:v>
                </c:pt>
                <c:pt idx="58">
                  <c:v>16810</c:v>
                </c:pt>
                <c:pt idx="59">
                  <c:v>16960</c:v>
                </c:pt>
                <c:pt idx="60">
                  <c:v>17110</c:v>
                </c:pt>
                <c:pt idx="61">
                  <c:v>17260</c:v>
                </c:pt>
                <c:pt idx="62">
                  <c:v>17420</c:v>
                </c:pt>
                <c:pt idx="63">
                  <c:v>17580</c:v>
                </c:pt>
                <c:pt idx="64">
                  <c:v>17730</c:v>
                </c:pt>
                <c:pt idx="65">
                  <c:v>17890</c:v>
                </c:pt>
                <c:pt idx="66">
                  <c:v>18050</c:v>
                </c:pt>
                <c:pt idx="67">
                  <c:v>18220</c:v>
                </c:pt>
                <c:pt idx="68">
                  <c:v>18380</c:v>
                </c:pt>
                <c:pt idx="69">
                  <c:v>18550</c:v>
                </c:pt>
                <c:pt idx="70">
                  <c:v>18710</c:v>
                </c:pt>
                <c:pt idx="71">
                  <c:v>18880</c:v>
                </c:pt>
                <c:pt idx="72">
                  <c:v>19050</c:v>
                </c:pt>
                <c:pt idx="73">
                  <c:v>19220</c:v>
                </c:pt>
                <c:pt idx="74">
                  <c:v>19400</c:v>
                </c:pt>
                <c:pt idx="75">
                  <c:v>19570</c:v>
                </c:pt>
                <c:pt idx="76">
                  <c:v>19750</c:v>
                </c:pt>
                <c:pt idx="77">
                  <c:v>19920</c:v>
                </c:pt>
                <c:pt idx="78">
                  <c:v>20100</c:v>
                </c:pt>
                <c:pt idx="79">
                  <c:v>20290</c:v>
                </c:pt>
                <c:pt idx="80">
                  <c:v>20470</c:v>
                </c:pt>
                <c:pt idx="81">
                  <c:v>20650</c:v>
                </c:pt>
                <c:pt idx="82">
                  <c:v>20840</c:v>
                </c:pt>
                <c:pt idx="83">
                  <c:v>21030</c:v>
                </c:pt>
                <c:pt idx="84">
                  <c:v>21210</c:v>
                </c:pt>
                <c:pt idx="85">
                  <c:v>21410</c:v>
                </c:pt>
                <c:pt idx="86">
                  <c:v>21600</c:v>
                </c:pt>
                <c:pt idx="87">
                  <c:v>21790</c:v>
                </c:pt>
                <c:pt idx="88">
                  <c:v>21990</c:v>
                </c:pt>
                <c:pt idx="89">
                  <c:v>22190</c:v>
                </c:pt>
                <c:pt idx="90">
                  <c:v>22390</c:v>
                </c:pt>
                <c:pt idx="91">
                  <c:v>22590</c:v>
                </c:pt>
                <c:pt idx="92">
                  <c:v>22790</c:v>
                </c:pt>
                <c:pt idx="93">
                  <c:v>23000</c:v>
                </c:pt>
                <c:pt idx="94">
                  <c:v>23200</c:v>
                </c:pt>
                <c:pt idx="95">
                  <c:v>23410</c:v>
                </c:pt>
                <c:pt idx="96">
                  <c:v>23620</c:v>
                </c:pt>
                <c:pt idx="97">
                  <c:v>23840</c:v>
                </c:pt>
                <c:pt idx="98">
                  <c:v>24050</c:v>
                </c:pt>
                <c:pt idx="99">
                  <c:v>24270</c:v>
                </c:pt>
                <c:pt idx="100">
                  <c:v>24480</c:v>
                </c:pt>
                <c:pt idx="101">
                  <c:v>24710</c:v>
                </c:pt>
                <c:pt idx="102">
                  <c:v>24930</c:v>
                </c:pt>
                <c:pt idx="103">
                  <c:v>25150</c:v>
                </c:pt>
                <c:pt idx="104">
                  <c:v>25380</c:v>
                </c:pt>
                <c:pt idx="105">
                  <c:v>25610</c:v>
                </c:pt>
                <c:pt idx="106">
                  <c:v>25840</c:v>
                </c:pt>
                <c:pt idx="107">
                  <c:v>26070</c:v>
                </c:pt>
                <c:pt idx="108">
                  <c:v>26300</c:v>
                </c:pt>
                <c:pt idx="109">
                  <c:v>26540</c:v>
                </c:pt>
                <c:pt idx="110">
                  <c:v>26780</c:v>
                </c:pt>
                <c:pt idx="111">
                  <c:v>27020</c:v>
                </c:pt>
                <c:pt idx="112">
                  <c:v>27260</c:v>
                </c:pt>
                <c:pt idx="113">
                  <c:v>27510</c:v>
                </c:pt>
                <c:pt idx="114">
                  <c:v>27760</c:v>
                </c:pt>
                <c:pt idx="115">
                  <c:v>28010</c:v>
                </c:pt>
                <c:pt idx="116">
                  <c:v>28260</c:v>
                </c:pt>
                <c:pt idx="117">
                  <c:v>28510</c:v>
                </c:pt>
                <c:pt idx="118">
                  <c:v>28770</c:v>
                </c:pt>
                <c:pt idx="119">
                  <c:v>29030</c:v>
                </c:pt>
                <c:pt idx="120">
                  <c:v>29290</c:v>
                </c:pt>
                <c:pt idx="121">
                  <c:v>29550</c:v>
                </c:pt>
                <c:pt idx="122">
                  <c:v>29820</c:v>
                </c:pt>
                <c:pt idx="123">
                  <c:v>30090</c:v>
                </c:pt>
                <c:pt idx="124">
                  <c:v>30360</c:v>
                </c:pt>
                <c:pt idx="125">
                  <c:v>30630</c:v>
                </c:pt>
                <c:pt idx="126">
                  <c:v>30910</c:v>
                </c:pt>
                <c:pt idx="127">
                  <c:v>31190</c:v>
                </c:pt>
                <c:pt idx="128">
                  <c:v>31470</c:v>
                </c:pt>
                <c:pt idx="129">
                  <c:v>31750</c:v>
                </c:pt>
                <c:pt idx="130">
                  <c:v>32040</c:v>
                </c:pt>
                <c:pt idx="131">
                  <c:v>32320</c:v>
                </c:pt>
                <c:pt idx="132">
                  <c:v>32610</c:v>
                </c:pt>
                <c:pt idx="133">
                  <c:v>32910</c:v>
                </c:pt>
                <c:pt idx="134">
                  <c:v>33200</c:v>
                </c:pt>
                <c:pt idx="135">
                  <c:v>33500</c:v>
                </c:pt>
                <c:pt idx="136">
                  <c:v>33800</c:v>
                </c:pt>
                <c:pt idx="137">
                  <c:v>34110</c:v>
                </c:pt>
                <c:pt idx="138">
                  <c:v>34420</c:v>
                </c:pt>
                <c:pt idx="139">
                  <c:v>34730</c:v>
                </c:pt>
                <c:pt idx="140">
                  <c:v>35040</c:v>
                </c:pt>
                <c:pt idx="141">
                  <c:v>35350</c:v>
                </c:pt>
                <c:pt idx="142">
                  <c:v>35670</c:v>
                </c:pt>
                <c:pt idx="143">
                  <c:v>35990</c:v>
                </c:pt>
                <c:pt idx="144">
                  <c:v>36320</c:v>
                </c:pt>
                <c:pt idx="145">
                  <c:v>36640</c:v>
                </c:pt>
                <c:pt idx="146">
                  <c:v>36970</c:v>
                </c:pt>
                <c:pt idx="147">
                  <c:v>37310</c:v>
                </c:pt>
                <c:pt idx="148">
                  <c:v>37640</c:v>
                </c:pt>
                <c:pt idx="149">
                  <c:v>37980</c:v>
                </c:pt>
                <c:pt idx="150">
                  <c:v>38320</c:v>
                </c:pt>
                <c:pt idx="151">
                  <c:v>38670</c:v>
                </c:pt>
                <c:pt idx="152">
                  <c:v>39020</c:v>
                </c:pt>
                <c:pt idx="153">
                  <c:v>39370</c:v>
                </c:pt>
                <c:pt idx="154">
                  <c:v>39720</c:v>
                </c:pt>
                <c:pt idx="155">
                  <c:v>40080</c:v>
                </c:pt>
                <c:pt idx="156">
                  <c:v>40440</c:v>
                </c:pt>
                <c:pt idx="157">
                  <c:v>40800</c:v>
                </c:pt>
                <c:pt idx="158">
                  <c:v>41170</c:v>
                </c:pt>
                <c:pt idx="159">
                  <c:v>41540</c:v>
                </c:pt>
                <c:pt idx="160">
                  <c:v>41910</c:v>
                </c:pt>
                <c:pt idx="161">
                  <c:v>42290</c:v>
                </c:pt>
                <c:pt idx="162">
                  <c:v>42670</c:v>
                </c:pt>
                <c:pt idx="163">
                  <c:v>43060</c:v>
                </c:pt>
                <c:pt idx="164">
                  <c:v>43440</c:v>
                </c:pt>
                <c:pt idx="165">
                  <c:v>43840</c:v>
                </c:pt>
                <c:pt idx="166">
                  <c:v>44230</c:v>
                </c:pt>
                <c:pt idx="167">
                  <c:v>44630</c:v>
                </c:pt>
                <c:pt idx="168">
                  <c:v>45030</c:v>
                </c:pt>
                <c:pt idx="169">
                  <c:v>45430</c:v>
                </c:pt>
                <c:pt idx="170">
                  <c:v>45840</c:v>
                </c:pt>
                <c:pt idx="171">
                  <c:v>46260</c:v>
                </c:pt>
                <c:pt idx="172">
                  <c:v>46670</c:v>
                </c:pt>
                <c:pt idx="173">
                  <c:v>47090</c:v>
                </c:pt>
                <c:pt idx="174">
                  <c:v>47520</c:v>
                </c:pt>
                <c:pt idx="175">
                  <c:v>47940</c:v>
                </c:pt>
                <c:pt idx="176">
                  <c:v>48380</c:v>
                </c:pt>
                <c:pt idx="177">
                  <c:v>48810</c:v>
                </c:pt>
                <c:pt idx="178">
                  <c:v>49250</c:v>
                </c:pt>
                <c:pt idx="179">
                  <c:v>49690</c:v>
                </c:pt>
                <c:pt idx="180">
                  <c:v>50140</c:v>
                </c:pt>
                <c:pt idx="181">
                  <c:v>50590</c:v>
                </c:pt>
                <c:pt idx="182">
                  <c:v>51050</c:v>
                </c:pt>
                <c:pt idx="183">
                  <c:v>51510</c:v>
                </c:pt>
                <c:pt idx="184">
                  <c:v>51970</c:v>
                </c:pt>
                <c:pt idx="185">
                  <c:v>52440</c:v>
                </c:pt>
                <c:pt idx="186">
                  <c:v>52910</c:v>
                </c:pt>
                <c:pt idx="187">
                  <c:v>53390</c:v>
                </c:pt>
                <c:pt idx="188">
                  <c:v>53870</c:v>
                </c:pt>
                <c:pt idx="189">
                  <c:v>54350</c:v>
                </c:pt>
                <c:pt idx="190">
                  <c:v>54840</c:v>
                </c:pt>
                <c:pt idx="191">
                  <c:v>55330</c:v>
                </c:pt>
                <c:pt idx="192">
                  <c:v>55830</c:v>
                </c:pt>
                <c:pt idx="193">
                  <c:v>56330</c:v>
                </c:pt>
                <c:pt idx="194">
                  <c:v>56840</c:v>
                </c:pt>
                <c:pt idx="195">
                  <c:v>57350</c:v>
                </c:pt>
                <c:pt idx="196">
                  <c:v>57870</c:v>
                </c:pt>
                <c:pt idx="197">
                  <c:v>58390</c:v>
                </c:pt>
                <c:pt idx="198">
                  <c:v>58920</c:v>
                </c:pt>
                <c:pt idx="199">
                  <c:v>59450</c:v>
                </c:pt>
                <c:pt idx="200">
                  <c:v>59980</c:v>
                </c:pt>
                <c:pt idx="201">
                  <c:v>60520</c:v>
                </c:pt>
                <c:pt idx="202">
                  <c:v>61070</c:v>
                </c:pt>
                <c:pt idx="203">
                  <c:v>61620</c:v>
                </c:pt>
                <c:pt idx="204">
                  <c:v>62170</c:v>
                </c:pt>
                <c:pt idx="205">
                  <c:v>62730</c:v>
                </c:pt>
                <c:pt idx="206">
                  <c:v>63290</c:v>
                </c:pt>
                <c:pt idx="207">
                  <c:v>63860</c:v>
                </c:pt>
                <c:pt idx="208">
                  <c:v>64440</c:v>
                </c:pt>
                <c:pt idx="209">
                  <c:v>65020</c:v>
                </c:pt>
                <c:pt idx="210">
                  <c:v>65600</c:v>
                </c:pt>
                <c:pt idx="211">
                  <c:v>66190</c:v>
                </c:pt>
                <c:pt idx="212">
                  <c:v>66790</c:v>
                </c:pt>
                <c:pt idx="213">
                  <c:v>67390</c:v>
                </c:pt>
                <c:pt idx="214">
                  <c:v>68000</c:v>
                </c:pt>
                <c:pt idx="215">
                  <c:v>68610</c:v>
                </c:pt>
                <c:pt idx="216">
                  <c:v>69230</c:v>
                </c:pt>
                <c:pt idx="217">
                  <c:v>69850</c:v>
                </c:pt>
                <c:pt idx="218">
                  <c:v>70480</c:v>
                </c:pt>
                <c:pt idx="219">
                  <c:v>71110</c:v>
                </c:pt>
                <c:pt idx="220">
                  <c:v>71750</c:v>
                </c:pt>
                <c:pt idx="221">
                  <c:v>72400</c:v>
                </c:pt>
                <c:pt idx="222">
                  <c:v>73050</c:v>
                </c:pt>
                <c:pt idx="223">
                  <c:v>73710</c:v>
                </c:pt>
                <c:pt idx="224">
                  <c:v>74370</c:v>
                </c:pt>
                <c:pt idx="225">
                  <c:v>75040</c:v>
                </c:pt>
                <c:pt idx="226">
                  <c:v>75720</c:v>
                </c:pt>
                <c:pt idx="227">
                  <c:v>76400</c:v>
                </c:pt>
                <c:pt idx="228">
                  <c:v>77080</c:v>
                </c:pt>
                <c:pt idx="229">
                  <c:v>77780</c:v>
                </c:pt>
                <c:pt idx="230">
                  <c:v>78480</c:v>
                </c:pt>
                <c:pt idx="231">
                  <c:v>79180</c:v>
                </c:pt>
                <c:pt idx="232">
                  <c:v>79900</c:v>
                </c:pt>
                <c:pt idx="233">
                  <c:v>80620</c:v>
                </c:pt>
                <c:pt idx="234">
                  <c:v>81340</c:v>
                </c:pt>
                <c:pt idx="235">
                  <c:v>82070</c:v>
                </c:pt>
                <c:pt idx="236">
                  <c:v>82810</c:v>
                </c:pt>
                <c:pt idx="237">
                  <c:v>83560</c:v>
                </c:pt>
                <c:pt idx="238">
                  <c:v>84310</c:v>
                </c:pt>
                <c:pt idx="239">
                  <c:v>85070</c:v>
                </c:pt>
                <c:pt idx="240">
                  <c:v>85830</c:v>
                </c:pt>
                <c:pt idx="241">
                  <c:v>86610</c:v>
                </c:pt>
                <c:pt idx="242">
                  <c:v>87390</c:v>
                </c:pt>
                <c:pt idx="243">
                  <c:v>88170</c:v>
                </c:pt>
                <c:pt idx="244">
                  <c:v>88970</c:v>
                </c:pt>
                <c:pt idx="245">
                  <c:v>89770</c:v>
                </c:pt>
                <c:pt idx="246">
                  <c:v>90570</c:v>
                </c:pt>
                <c:pt idx="247">
                  <c:v>91390</c:v>
                </c:pt>
                <c:pt idx="248">
                  <c:v>92210</c:v>
                </c:pt>
                <c:pt idx="249">
                  <c:v>93040</c:v>
                </c:pt>
                <c:pt idx="250">
                  <c:v>93880</c:v>
                </c:pt>
                <c:pt idx="251">
                  <c:v>94720</c:v>
                </c:pt>
                <c:pt idx="252">
                  <c:v>95580</c:v>
                </c:pt>
                <c:pt idx="253">
                  <c:v>96440</c:v>
                </c:pt>
                <c:pt idx="254">
                  <c:v>97310</c:v>
                </c:pt>
                <c:pt idx="255">
                  <c:v>98180</c:v>
                </c:pt>
                <c:pt idx="256">
                  <c:v>99060</c:v>
                </c:pt>
                <c:pt idx="257">
                  <c:v>99960</c:v>
                </c:pt>
                <c:pt idx="258">
                  <c:v>100860</c:v>
                </c:pt>
                <c:pt idx="259">
                  <c:v>101760</c:v>
                </c:pt>
                <c:pt idx="260">
                  <c:v>102680</c:v>
                </c:pt>
                <c:pt idx="261">
                  <c:v>103600</c:v>
                </c:pt>
                <c:pt idx="262">
                  <c:v>104540</c:v>
                </c:pt>
                <c:pt idx="263">
                  <c:v>105480</c:v>
                </c:pt>
                <c:pt idx="264">
                  <c:v>106430</c:v>
                </c:pt>
                <c:pt idx="265">
                  <c:v>107380</c:v>
                </c:pt>
                <c:pt idx="266">
                  <c:v>108350</c:v>
                </c:pt>
                <c:pt idx="267">
                  <c:v>109330</c:v>
                </c:pt>
                <c:pt idx="268">
                  <c:v>110310</c:v>
                </c:pt>
                <c:pt idx="269">
                  <c:v>111300</c:v>
                </c:pt>
                <c:pt idx="270">
                  <c:v>112300</c:v>
                </c:pt>
                <c:pt idx="271">
                  <c:v>113310</c:v>
                </c:pt>
                <c:pt idx="272">
                  <c:v>114330</c:v>
                </c:pt>
                <c:pt idx="273">
                  <c:v>115360</c:v>
                </c:pt>
                <c:pt idx="274">
                  <c:v>116400</c:v>
                </c:pt>
                <c:pt idx="275">
                  <c:v>117450</c:v>
                </c:pt>
                <c:pt idx="276">
                  <c:v>118510</c:v>
                </c:pt>
                <c:pt idx="277">
                  <c:v>119570</c:v>
                </c:pt>
                <c:pt idx="278">
                  <c:v>120650</c:v>
                </c:pt>
                <c:pt idx="279">
                  <c:v>121740</c:v>
                </c:pt>
                <c:pt idx="280">
                  <c:v>122830</c:v>
                </c:pt>
                <c:pt idx="281">
                  <c:v>123940</c:v>
                </c:pt>
                <c:pt idx="282">
                  <c:v>125050</c:v>
                </c:pt>
                <c:pt idx="283">
                  <c:v>126180</c:v>
                </c:pt>
                <c:pt idx="284">
                  <c:v>127310</c:v>
                </c:pt>
                <c:pt idx="285">
                  <c:v>128460</c:v>
                </c:pt>
                <c:pt idx="286">
                  <c:v>129610</c:v>
                </c:pt>
                <c:pt idx="287">
                  <c:v>130780</c:v>
                </c:pt>
                <c:pt idx="288">
                  <c:v>131960</c:v>
                </c:pt>
                <c:pt idx="289">
                  <c:v>133150</c:v>
                </c:pt>
                <c:pt idx="290">
                  <c:v>134340</c:v>
                </c:pt>
                <c:pt idx="291">
                  <c:v>135550</c:v>
                </c:pt>
                <c:pt idx="292">
                  <c:v>136770</c:v>
                </c:pt>
                <c:pt idx="293">
                  <c:v>138000</c:v>
                </c:pt>
                <c:pt idx="294">
                  <c:v>139250</c:v>
                </c:pt>
                <c:pt idx="295">
                  <c:v>140500</c:v>
                </c:pt>
                <c:pt idx="296">
                  <c:v>141760</c:v>
                </c:pt>
                <c:pt idx="297">
                  <c:v>143040</c:v>
                </c:pt>
                <c:pt idx="298">
                  <c:v>144330</c:v>
                </c:pt>
                <c:pt idx="299">
                  <c:v>145630</c:v>
                </c:pt>
                <c:pt idx="300">
                  <c:v>146940</c:v>
                </c:pt>
                <c:pt idx="301">
                  <c:v>148260</c:v>
                </c:pt>
                <c:pt idx="302">
                  <c:v>149590</c:v>
                </c:pt>
                <c:pt idx="303">
                  <c:v>150940</c:v>
                </c:pt>
                <c:pt idx="304">
                  <c:v>152300</c:v>
                </c:pt>
                <c:pt idx="305">
                  <c:v>153670</c:v>
                </c:pt>
                <c:pt idx="306">
                  <c:v>155050</c:v>
                </c:pt>
                <c:pt idx="307">
                  <c:v>156450</c:v>
                </c:pt>
                <c:pt idx="308">
                  <c:v>157860</c:v>
                </c:pt>
                <c:pt idx="309">
                  <c:v>159280</c:v>
                </c:pt>
                <c:pt idx="310">
                  <c:v>160710</c:v>
                </c:pt>
                <c:pt idx="311">
                  <c:v>162160</c:v>
                </c:pt>
                <c:pt idx="312">
                  <c:v>163620</c:v>
                </c:pt>
                <c:pt idx="313">
                  <c:v>165090</c:v>
                </c:pt>
                <c:pt idx="314">
                  <c:v>166570</c:v>
                </c:pt>
                <c:pt idx="315">
                  <c:v>168070</c:v>
                </c:pt>
                <c:pt idx="316">
                  <c:v>169590</c:v>
                </c:pt>
                <c:pt idx="317">
                  <c:v>171110</c:v>
                </c:pt>
                <c:pt idx="318">
                  <c:v>172650</c:v>
                </c:pt>
                <c:pt idx="319">
                  <c:v>174210</c:v>
                </c:pt>
                <c:pt idx="320">
                  <c:v>175770</c:v>
                </c:pt>
                <c:pt idx="321">
                  <c:v>177360</c:v>
                </c:pt>
                <c:pt idx="322">
                  <c:v>178950</c:v>
                </c:pt>
                <c:pt idx="323">
                  <c:v>180560</c:v>
                </c:pt>
                <c:pt idx="324">
                  <c:v>182190</c:v>
                </c:pt>
                <c:pt idx="325">
                  <c:v>183830</c:v>
                </c:pt>
                <c:pt idx="326">
                  <c:v>185480</c:v>
                </c:pt>
                <c:pt idx="327">
                  <c:v>187150</c:v>
                </c:pt>
                <c:pt idx="328">
                  <c:v>188840</c:v>
                </c:pt>
                <c:pt idx="329">
                  <c:v>190530</c:v>
                </c:pt>
                <c:pt idx="330">
                  <c:v>192250</c:v>
                </c:pt>
                <c:pt idx="331">
                  <c:v>193980</c:v>
                </c:pt>
                <c:pt idx="332">
                  <c:v>195730</c:v>
                </c:pt>
                <c:pt idx="333">
                  <c:v>197490</c:v>
                </c:pt>
                <c:pt idx="334">
                  <c:v>199260</c:v>
                </c:pt>
                <c:pt idx="335">
                  <c:v>201060</c:v>
                </c:pt>
                <c:pt idx="336">
                  <c:v>202870</c:v>
                </c:pt>
                <c:pt idx="337">
                  <c:v>204690</c:v>
                </c:pt>
                <c:pt idx="338">
                  <c:v>206540</c:v>
                </c:pt>
                <c:pt idx="339">
                  <c:v>208390</c:v>
                </c:pt>
                <c:pt idx="340">
                  <c:v>210270</c:v>
                </c:pt>
                <c:pt idx="341">
                  <c:v>212160</c:v>
                </c:pt>
                <c:pt idx="342">
                  <c:v>214070</c:v>
                </c:pt>
                <c:pt idx="343">
                  <c:v>216000</c:v>
                </c:pt>
                <c:pt idx="344">
                  <c:v>217940</c:v>
                </c:pt>
                <c:pt idx="345">
                  <c:v>219900</c:v>
                </c:pt>
                <c:pt idx="346">
                  <c:v>221880</c:v>
                </c:pt>
                <c:pt idx="347">
                  <c:v>223880</c:v>
                </c:pt>
                <c:pt idx="348">
                  <c:v>225890</c:v>
                </c:pt>
                <c:pt idx="349">
                  <c:v>227930</c:v>
                </c:pt>
                <c:pt idx="350">
                  <c:v>229980</c:v>
                </c:pt>
                <c:pt idx="351">
                  <c:v>232050</c:v>
                </c:pt>
                <c:pt idx="352">
                  <c:v>234140</c:v>
                </c:pt>
                <c:pt idx="353">
                  <c:v>236240</c:v>
                </c:pt>
                <c:pt idx="354">
                  <c:v>238370</c:v>
                </c:pt>
                <c:pt idx="355">
                  <c:v>240520</c:v>
                </c:pt>
                <c:pt idx="356">
                  <c:v>242680</c:v>
                </c:pt>
                <c:pt idx="357">
                  <c:v>244870</c:v>
                </c:pt>
                <c:pt idx="358">
                  <c:v>247070</c:v>
                </c:pt>
                <c:pt idx="359">
                  <c:v>249290</c:v>
                </c:pt>
                <c:pt idx="360">
                  <c:v>251540</c:v>
                </c:pt>
                <c:pt idx="361">
                  <c:v>253800</c:v>
                </c:pt>
                <c:pt idx="362">
                  <c:v>256080</c:v>
                </c:pt>
                <c:pt idx="363">
                  <c:v>258390</c:v>
                </c:pt>
                <c:pt idx="364">
                  <c:v>260710</c:v>
                </c:pt>
                <c:pt idx="365">
                  <c:v>263060</c:v>
                </c:pt>
                <c:pt idx="366">
                  <c:v>265430</c:v>
                </c:pt>
                <c:pt idx="367">
                  <c:v>267820</c:v>
                </c:pt>
                <c:pt idx="368">
                  <c:v>270230</c:v>
                </c:pt>
                <c:pt idx="369">
                  <c:v>272660</c:v>
                </c:pt>
                <c:pt idx="370">
                  <c:v>275110</c:v>
                </c:pt>
                <c:pt idx="371">
                  <c:v>277590</c:v>
                </c:pt>
                <c:pt idx="372">
                  <c:v>280090</c:v>
                </c:pt>
                <c:pt idx="373">
                  <c:v>282610</c:v>
                </c:pt>
                <c:pt idx="374">
                  <c:v>285150</c:v>
                </c:pt>
                <c:pt idx="375">
                  <c:v>287720</c:v>
                </c:pt>
                <c:pt idx="376">
                  <c:v>290310</c:v>
                </c:pt>
                <c:pt idx="377">
                  <c:v>292920</c:v>
                </c:pt>
                <c:pt idx="378">
                  <c:v>295560</c:v>
                </c:pt>
                <c:pt idx="379">
                  <c:v>298220</c:v>
                </c:pt>
                <c:pt idx="380">
                  <c:v>300900</c:v>
                </c:pt>
                <c:pt idx="381">
                  <c:v>303610</c:v>
                </c:pt>
                <c:pt idx="382">
                  <c:v>306340</c:v>
                </c:pt>
                <c:pt idx="383">
                  <c:v>309100</c:v>
                </c:pt>
                <c:pt idx="384">
                  <c:v>311880</c:v>
                </c:pt>
                <c:pt idx="385">
                  <c:v>314690</c:v>
                </c:pt>
                <c:pt idx="386">
                  <c:v>317520</c:v>
                </c:pt>
                <c:pt idx="387">
                  <c:v>320380</c:v>
                </c:pt>
                <c:pt idx="388">
                  <c:v>323260</c:v>
                </c:pt>
                <c:pt idx="389">
                  <c:v>326170</c:v>
                </c:pt>
                <c:pt idx="390">
                  <c:v>329110</c:v>
                </c:pt>
                <c:pt idx="391">
                  <c:v>332070</c:v>
                </c:pt>
                <c:pt idx="392">
                  <c:v>335060</c:v>
                </c:pt>
                <c:pt idx="393">
                  <c:v>338070</c:v>
                </c:pt>
                <c:pt idx="394">
                  <c:v>341110</c:v>
                </c:pt>
                <c:pt idx="395">
                  <c:v>344180</c:v>
                </c:pt>
                <c:pt idx="396">
                  <c:v>347280</c:v>
                </c:pt>
                <c:pt idx="397">
                  <c:v>350410</c:v>
                </c:pt>
                <c:pt idx="398">
                  <c:v>353560</c:v>
                </c:pt>
                <c:pt idx="399">
                  <c:v>356740</c:v>
                </c:pt>
                <c:pt idx="400">
                  <c:v>359950</c:v>
                </c:pt>
                <c:pt idx="401">
                  <c:v>363190</c:v>
                </c:pt>
                <c:pt idx="402">
                  <c:v>366460</c:v>
                </c:pt>
                <c:pt idx="403">
                  <c:v>369760</c:v>
                </c:pt>
                <c:pt idx="404">
                  <c:v>373090</c:v>
                </c:pt>
                <c:pt idx="405">
                  <c:v>376450</c:v>
                </c:pt>
                <c:pt idx="406">
                  <c:v>379830</c:v>
                </c:pt>
                <c:pt idx="407">
                  <c:v>383250</c:v>
                </c:pt>
                <c:pt idx="408">
                  <c:v>386700</c:v>
                </c:pt>
                <c:pt idx="409">
                  <c:v>390180</c:v>
                </c:pt>
                <c:pt idx="410">
                  <c:v>393690</c:v>
                </c:pt>
                <c:pt idx="411">
                  <c:v>397240</c:v>
                </c:pt>
                <c:pt idx="412">
                  <c:v>400810</c:v>
                </c:pt>
                <c:pt idx="413">
                  <c:v>404420</c:v>
                </c:pt>
                <c:pt idx="414">
                  <c:v>408060</c:v>
                </c:pt>
                <c:pt idx="415">
                  <c:v>411730</c:v>
                </c:pt>
                <c:pt idx="416">
                  <c:v>415440</c:v>
                </c:pt>
                <c:pt idx="417">
                  <c:v>419180</c:v>
                </c:pt>
                <c:pt idx="418">
                  <c:v>422950</c:v>
                </c:pt>
                <c:pt idx="419">
                  <c:v>426760</c:v>
                </c:pt>
                <c:pt idx="420">
                  <c:v>430600</c:v>
                </c:pt>
                <c:pt idx="421">
                  <c:v>434470</c:v>
                </c:pt>
                <c:pt idx="422">
                  <c:v>438380</c:v>
                </c:pt>
                <c:pt idx="423">
                  <c:v>442330</c:v>
                </c:pt>
                <c:pt idx="424">
                  <c:v>446310</c:v>
                </c:pt>
                <c:pt idx="425">
                  <c:v>450330</c:v>
                </c:pt>
                <c:pt idx="426">
                  <c:v>454380</c:v>
                </c:pt>
                <c:pt idx="427">
                  <c:v>458470</c:v>
                </c:pt>
                <c:pt idx="428">
                  <c:v>462590</c:v>
                </c:pt>
                <c:pt idx="429">
                  <c:v>466760</c:v>
                </c:pt>
                <c:pt idx="430">
                  <c:v>470960</c:v>
                </c:pt>
                <c:pt idx="431">
                  <c:v>475200</c:v>
                </c:pt>
                <c:pt idx="432">
                  <c:v>479470</c:v>
                </c:pt>
                <c:pt idx="433">
                  <c:v>483790</c:v>
                </c:pt>
                <c:pt idx="434">
                  <c:v>488140</c:v>
                </c:pt>
                <c:pt idx="435">
                  <c:v>492540</c:v>
                </c:pt>
                <c:pt idx="436">
                  <c:v>496970</c:v>
                </c:pt>
                <c:pt idx="437">
                  <c:v>501440</c:v>
                </c:pt>
                <c:pt idx="438">
                  <c:v>505950</c:v>
                </c:pt>
                <c:pt idx="439">
                  <c:v>510510</c:v>
                </c:pt>
                <c:pt idx="440">
                  <c:v>515100</c:v>
                </c:pt>
                <c:pt idx="441">
                  <c:v>519740</c:v>
                </c:pt>
                <c:pt idx="442">
                  <c:v>524420</c:v>
                </c:pt>
                <c:pt idx="443">
                  <c:v>529140</c:v>
                </c:pt>
                <c:pt idx="444">
                  <c:v>533900</c:v>
                </c:pt>
                <c:pt idx="445">
                  <c:v>538700</c:v>
                </c:pt>
                <c:pt idx="446">
                  <c:v>543550</c:v>
                </c:pt>
                <c:pt idx="447">
                  <c:v>548440</c:v>
                </c:pt>
                <c:pt idx="448">
                  <c:v>553380</c:v>
                </c:pt>
                <c:pt idx="449">
                  <c:v>558360</c:v>
                </c:pt>
                <c:pt idx="450">
                  <c:v>563390</c:v>
                </c:pt>
                <c:pt idx="451">
                  <c:v>568460</c:v>
                </c:pt>
                <c:pt idx="452">
                  <c:v>573570</c:v>
                </c:pt>
                <c:pt idx="453">
                  <c:v>578730</c:v>
                </c:pt>
                <c:pt idx="454">
                  <c:v>583940</c:v>
                </c:pt>
                <c:pt idx="455">
                  <c:v>589200</c:v>
                </c:pt>
                <c:pt idx="456">
                  <c:v>594500</c:v>
                </c:pt>
                <c:pt idx="457">
                  <c:v>599850</c:v>
                </c:pt>
                <c:pt idx="458">
                  <c:v>605250</c:v>
                </c:pt>
                <c:pt idx="459">
                  <c:v>610700</c:v>
                </c:pt>
                <c:pt idx="460">
                  <c:v>616190</c:v>
                </c:pt>
                <c:pt idx="461">
                  <c:v>621740</c:v>
                </c:pt>
                <c:pt idx="462">
                  <c:v>627330</c:v>
                </c:pt>
                <c:pt idx="463">
                  <c:v>632980</c:v>
                </c:pt>
                <c:pt idx="464">
                  <c:v>638680</c:v>
                </c:pt>
                <c:pt idx="465">
                  <c:v>644430</c:v>
                </c:pt>
                <c:pt idx="466">
                  <c:v>650230</c:v>
                </c:pt>
                <c:pt idx="467">
                  <c:v>656080</c:v>
                </c:pt>
                <c:pt idx="468">
                  <c:v>661980</c:v>
                </c:pt>
                <c:pt idx="469">
                  <c:v>667940</c:v>
                </c:pt>
                <c:pt idx="470">
                  <c:v>673950</c:v>
                </c:pt>
                <c:pt idx="471">
                  <c:v>680020</c:v>
                </c:pt>
                <c:pt idx="472">
                  <c:v>686140</c:v>
                </c:pt>
                <c:pt idx="473">
                  <c:v>692310</c:v>
                </c:pt>
                <c:pt idx="474">
                  <c:v>698540</c:v>
                </c:pt>
                <c:pt idx="475">
                  <c:v>704830</c:v>
                </c:pt>
                <c:pt idx="476">
                  <c:v>711170</c:v>
                </c:pt>
                <c:pt idx="477">
                  <c:v>717570</c:v>
                </c:pt>
                <c:pt idx="478">
                  <c:v>724030</c:v>
                </c:pt>
                <c:pt idx="479">
                  <c:v>730550</c:v>
                </c:pt>
                <c:pt idx="480">
                  <c:v>737120</c:v>
                </c:pt>
                <c:pt idx="481">
                  <c:v>743760</c:v>
                </c:pt>
                <c:pt idx="482">
                  <c:v>750450</c:v>
                </c:pt>
                <c:pt idx="483">
                  <c:v>757210</c:v>
                </c:pt>
                <c:pt idx="484">
                  <c:v>764020</c:v>
                </c:pt>
                <c:pt idx="485">
                  <c:v>770900</c:v>
                </c:pt>
                <c:pt idx="486">
                  <c:v>777830</c:v>
                </c:pt>
                <c:pt idx="487">
                  <c:v>784840</c:v>
                </c:pt>
                <c:pt idx="488">
                  <c:v>791900</c:v>
                </c:pt>
                <c:pt idx="489">
                  <c:v>799030</c:v>
                </c:pt>
                <c:pt idx="490">
                  <c:v>806220</c:v>
                </c:pt>
                <c:pt idx="491">
                  <c:v>813470</c:v>
                </c:pt>
                <c:pt idx="492">
                  <c:v>820790</c:v>
                </c:pt>
                <c:pt idx="493">
                  <c:v>828180</c:v>
                </c:pt>
                <c:pt idx="494">
                  <c:v>835640</c:v>
                </c:pt>
                <c:pt idx="495">
                  <c:v>843160</c:v>
                </c:pt>
                <c:pt idx="496">
                  <c:v>850740</c:v>
                </c:pt>
                <c:pt idx="497">
                  <c:v>858400</c:v>
                </c:pt>
                <c:pt idx="498">
                  <c:v>866130</c:v>
                </c:pt>
                <c:pt idx="499">
                  <c:v>873920</c:v>
                </c:pt>
                <c:pt idx="500">
                  <c:v>881790</c:v>
                </c:pt>
                <c:pt idx="501">
                  <c:v>889720</c:v>
                </c:pt>
                <c:pt idx="502">
                  <c:v>897730</c:v>
                </c:pt>
                <c:pt idx="503">
                  <c:v>905810</c:v>
                </c:pt>
                <c:pt idx="504">
                  <c:v>913960</c:v>
                </c:pt>
                <c:pt idx="505">
                  <c:v>922190</c:v>
                </c:pt>
                <c:pt idx="506">
                  <c:v>930490</c:v>
                </c:pt>
                <c:pt idx="507">
                  <c:v>938860</c:v>
                </c:pt>
                <c:pt idx="508">
                  <c:v>947310</c:v>
                </c:pt>
                <c:pt idx="509">
                  <c:v>955840</c:v>
                </c:pt>
                <c:pt idx="510">
                  <c:v>964440</c:v>
                </c:pt>
                <c:pt idx="511">
                  <c:v>973120</c:v>
                </c:pt>
                <c:pt idx="512">
                  <c:v>981880</c:v>
                </c:pt>
                <c:pt idx="513">
                  <c:v>990720</c:v>
                </c:pt>
                <c:pt idx="514">
                  <c:v>999630</c:v>
                </c:pt>
                <c:pt idx="515">
                  <c:v>1008630</c:v>
                </c:pt>
                <c:pt idx="516">
                  <c:v>1017710</c:v>
                </c:pt>
                <c:pt idx="517">
                  <c:v>1026870</c:v>
                </c:pt>
                <c:pt idx="518">
                  <c:v>1036110</c:v>
                </c:pt>
                <c:pt idx="519">
                  <c:v>1045430</c:v>
                </c:pt>
                <c:pt idx="520">
                  <c:v>1054840</c:v>
                </c:pt>
                <c:pt idx="521">
                  <c:v>1064330</c:v>
                </c:pt>
                <c:pt idx="522">
                  <c:v>1073910</c:v>
                </c:pt>
                <c:pt idx="523">
                  <c:v>1083580</c:v>
                </c:pt>
                <c:pt idx="524">
                  <c:v>1093330</c:v>
                </c:pt>
                <c:pt idx="525">
                  <c:v>1103170</c:v>
                </c:pt>
                <c:pt idx="526">
                  <c:v>1113100</c:v>
                </c:pt>
                <c:pt idx="527">
                  <c:v>1123120</c:v>
                </c:pt>
                <c:pt idx="528">
                  <c:v>1133230</c:v>
                </c:pt>
                <c:pt idx="529">
                  <c:v>1143420</c:v>
                </c:pt>
                <c:pt idx="530">
                  <c:v>1153720</c:v>
                </c:pt>
                <c:pt idx="531">
                  <c:v>1164100</c:v>
                </c:pt>
                <c:pt idx="532">
                  <c:v>1174580</c:v>
                </c:pt>
                <c:pt idx="533">
                  <c:v>1185150</c:v>
                </c:pt>
                <c:pt idx="534">
                  <c:v>1195810</c:v>
                </c:pt>
                <c:pt idx="535">
                  <c:v>1206580</c:v>
                </c:pt>
                <c:pt idx="536">
                  <c:v>1217440</c:v>
                </c:pt>
                <c:pt idx="537">
                  <c:v>1228390</c:v>
                </c:pt>
                <c:pt idx="538">
                  <c:v>1239450</c:v>
                </c:pt>
                <c:pt idx="539">
                  <c:v>1250600</c:v>
                </c:pt>
                <c:pt idx="540">
                  <c:v>1261860</c:v>
                </c:pt>
                <c:pt idx="541">
                  <c:v>1273210</c:v>
                </c:pt>
                <c:pt idx="542">
                  <c:v>1284670</c:v>
                </c:pt>
                <c:pt idx="543">
                  <c:v>1296240</c:v>
                </c:pt>
                <c:pt idx="544">
                  <c:v>1307900</c:v>
                </c:pt>
                <c:pt idx="545">
                  <c:v>1319670</c:v>
                </c:pt>
                <c:pt idx="546">
                  <c:v>1331550</c:v>
                </c:pt>
                <c:pt idx="547">
                  <c:v>1343530</c:v>
                </c:pt>
                <c:pt idx="548">
                  <c:v>1355630</c:v>
                </c:pt>
                <c:pt idx="549">
                  <c:v>1367830</c:v>
                </c:pt>
                <c:pt idx="550">
                  <c:v>1380140</c:v>
                </c:pt>
                <c:pt idx="551">
                  <c:v>1392560</c:v>
                </c:pt>
                <c:pt idx="552">
                  <c:v>1405090</c:v>
                </c:pt>
                <c:pt idx="553">
                  <c:v>1417740</c:v>
                </c:pt>
                <c:pt idx="554">
                  <c:v>1430500</c:v>
                </c:pt>
                <c:pt idx="555">
                  <c:v>1443370</c:v>
                </c:pt>
                <c:pt idx="556">
                  <c:v>1456360</c:v>
                </c:pt>
                <c:pt idx="557">
                  <c:v>1469470</c:v>
                </c:pt>
                <c:pt idx="558">
                  <c:v>1482690</c:v>
                </c:pt>
                <c:pt idx="559">
                  <c:v>1496040</c:v>
                </c:pt>
                <c:pt idx="560">
                  <c:v>1509500</c:v>
                </c:pt>
                <c:pt idx="561">
                  <c:v>1523090</c:v>
                </c:pt>
                <c:pt idx="562">
                  <c:v>1536800</c:v>
                </c:pt>
                <c:pt idx="563">
                  <c:v>1550630</c:v>
                </c:pt>
                <c:pt idx="564">
                  <c:v>1564580</c:v>
                </c:pt>
                <c:pt idx="565">
                  <c:v>1578660</c:v>
                </c:pt>
                <c:pt idx="566">
                  <c:v>1592870</c:v>
                </c:pt>
                <c:pt idx="567">
                  <c:v>1607210</c:v>
                </c:pt>
                <c:pt idx="568">
                  <c:v>1621670</c:v>
                </c:pt>
                <c:pt idx="569">
                  <c:v>1636270</c:v>
                </c:pt>
                <c:pt idx="570">
                  <c:v>1650990</c:v>
                </c:pt>
                <c:pt idx="571">
                  <c:v>1665850</c:v>
                </c:pt>
                <c:pt idx="572">
                  <c:v>1680850</c:v>
                </c:pt>
                <c:pt idx="573">
                  <c:v>1695970</c:v>
                </c:pt>
                <c:pt idx="574">
                  <c:v>1711240</c:v>
                </c:pt>
                <c:pt idx="575">
                  <c:v>1726640</c:v>
                </c:pt>
                <c:pt idx="576">
                  <c:v>1742180</c:v>
                </c:pt>
                <c:pt idx="577">
                  <c:v>1757860</c:v>
                </c:pt>
                <c:pt idx="578">
                  <c:v>1773680</c:v>
                </c:pt>
                <c:pt idx="579">
                  <c:v>1789640</c:v>
                </c:pt>
                <c:pt idx="580">
                  <c:v>1805750</c:v>
                </c:pt>
                <c:pt idx="581">
                  <c:v>1822000</c:v>
                </c:pt>
                <c:pt idx="582">
                  <c:v>1838400</c:v>
                </c:pt>
                <c:pt idx="583">
                  <c:v>1854940</c:v>
                </c:pt>
                <c:pt idx="584">
                  <c:v>1871640</c:v>
                </c:pt>
                <c:pt idx="585">
                  <c:v>1888480</c:v>
                </c:pt>
                <c:pt idx="586">
                  <c:v>1905480</c:v>
                </c:pt>
                <c:pt idx="587">
                  <c:v>1922630</c:v>
                </c:pt>
                <c:pt idx="588">
                  <c:v>1939930</c:v>
                </c:pt>
                <c:pt idx="589">
                  <c:v>1957390</c:v>
                </c:pt>
                <c:pt idx="590">
                  <c:v>1975010</c:v>
                </c:pt>
                <c:pt idx="591">
                  <c:v>1992780</c:v>
                </c:pt>
                <c:pt idx="592">
                  <c:v>2010720</c:v>
                </c:pt>
                <c:pt idx="593">
                  <c:v>2028810</c:v>
                </c:pt>
                <c:pt idx="594">
                  <c:v>2047070</c:v>
                </c:pt>
                <c:pt idx="595">
                  <c:v>2065500</c:v>
                </c:pt>
                <c:pt idx="596">
                  <c:v>2084090</c:v>
                </c:pt>
                <c:pt idx="597">
                  <c:v>2102840</c:v>
                </c:pt>
                <c:pt idx="598">
                  <c:v>2121770</c:v>
                </c:pt>
                <c:pt idx="599">
                  <c:v>2140870</c:v>
                </c:pt>
                <c:pt idx="600">
                  <c:v>2160130</c:v>
                </c:pt>
                <c:pt idx="601">
                  <c:v>2179570</c:v>
                </c:pt>
                <c:pt idx="602">
                  <c:v>2199190</c:v>
                </c:pt>
                <c:pt idx="603">
                  <c:v>2218980</c:v>
                </c:pt>
                <c:pt idx="604">
                  <c:v>2238950</c:v>
                </c:pt>
                <c:pt idx="605">
                  <c:v>2259100</c:v>
                </c:pt>
                <c:pt idx="606">
                  <c:v>2279440</c:v>
                </c:pt>
                <c:pt idx="607">
                  <c:v>2299950</c:v>
                </c:pt>
                <c:pt idx="608">
                  <c:v>2320650</c:v>
                </c:pt>
                <c:pt idx="609">
                  <c:v>2341540</c:v>
                </c:pt>
                <c:pt idx="610">
                  <c:v>2362610</c:v>
                </c:pt>
                <c:pt idx="611">
                  <c:v>2383870</c:v>
                </c:pt>
                <c:pt idx="612">
                  <c:v>2405330</c:v>
                </c:pt>
                <c:pt idx="613">
                  <c:v>2426980</c:v>
                </c:pt>
                <c:pt idx="614">
                  <c:v>2448820</c:v>
                </c:pt>
                <c:pt idx="615">
                  <c:v>2470860</c:v>
                </c:pt>
                <c:pt idx="616">
                  <c:v>2493100</c:v>
                </c:pt>
                <c:pt idx="617">
                  <c:v>2515530</c:v>
                </c:pt>
                <c:pt idx="618">
                  <c:v>2538170</c:v>
                </c:pt>
                <c:pt idx="619">
                  <c:v>2561020</c:v>
                </c:pt>
                <c:pt idx="620">
                  <c:v>2584070</c:v>
                </c:pt>
                <c:pt idx="621">
                  <c:v>2607320</c:v>
                </c:pt>
                <c:pt idx="622">
                  <c:v>2630790</c:v>
                </c:pt>
                <c:pt idx="623">
                  <c:v>2654470</c:v>
                </c:pt>
                <c:pt idx="624">
                  <c:v>2678360</c:v>
                </c:pt>
                <c:pt idx="625">
                  <c:v>2702460</c:v>
                </c:pt>
                <c:pt idx="626">
                  <c:v>2726780</c:v>
                </c:pt>
                <c:pt idx="627">
                  <c:v>2751330</c:v>
                </c:pt>
                <c:pt idx="628">
                  <c:v>2776090</c:v>
                </c:pt>
                <c:pt idx="629">
                  <c:v>2801070</c:v>
                </c:pt>
                <c:pt idx="630">
                  <c:v>2826280</c:v>
                </c:pt>
                <c:pt idx="631">
                  <c:v>2851720</c:v>
                </c:pt>
                <c:pt idx="632">
                  <c:v>2877380</c:v>
                </c:pt>
                <c:pt idx="633">
                  <c:v>2903280</c:v>
                </c:pt>
                <c:pt idx="634">
                  <c:v>2929410</c:v>
                </c:pt>
                <c:pt idx="635">
                  <c:v>2955770</c:v>
                </c:pt>
                <c:pt idx="636">
                  <c:v>2982380</c:v>
                </c:pt>
                <c:pt idx="637">
                  <c:v>3009220</c:v>
                </c:pt>
                <c:pt idx="638">
                  <c:v>3036300</c:v>
                </c:pt>
                <c:pt idx="639">
                  <c:v>3063630</c:v>
                </c:pt>
                <c:pt idx="640">
                  <c:v>3091200</c:v>
                </c:pt>
                <c:pt idx="641">
                  <c:v>3119020</c:v>
                </c:pt>
                <c:pt idx="642">
                  <c:v>3147090</c:v>
                </c:pt>
                <c:pt idx="643">
                  <c:v>3175420</c:v>
                </c:pt>
                <c:pt idx="644">
                  <c:v>3203990</c:v>
                </c:pt>
                <c:pt idx="645">
                  <c:v>3232830</c:v>
                </c:pt>
                <c:pt idx="646">
                  <c:v>3261930</c:v>
                </c:pt>
                <c:pt idx="647">
                  <c:v>3291280</c:v>
                </c:pt>
                <c:pt idx="648">
                  <c:v>3320900</c:v>
                </c:pt>
                <c:pt idx="649">
                  <c:v>3350790</c:v>
                </c:pt>
                <c:pt idx="650">
                  <c:v>3380950</c:v>
                </c:pt>
                <c:pt idx="651">
                  <c:v>3411380</c:v>
                </c:pt>
                <c:pt idx="652">
                  <c:v>3442080</c:v>
                </c:pt>
                <c:pt idx="653">
                  <c:v>3473060</c:v>
                </c:pt>
                <c:pt idx="654">
                  <c:v>3504320</c:v>
                </c:pt>
                <c:pt idx="655">
                  <c:v>3535860</c:v>
                </c:pt>
                <c:pt idx="656">
                  <c:v>3567680</c:v>
                </c:pt>
                <c:pt idx="657">
                  <c:v>3599790</c:v>
                </c:pt>
                <c:pt idx="658">
                  <c:v>3632190</c:v>
                </c:pt>
                <c:pt idx="659">
                  <c:v>3664880</c:v>
                </c:pt>
                <c:pt idx="660">
                  <c:v>3697860</c:v>
                </c:pt>
                <c:pt idx="661">
                  <c:v>3731140</c:v>
                </c:pt>
                <c:pt idx="662">
                  <c:v>3764720</c:v>
                </c:pt>
                <c:pt idx="663">
                  <c:v>3798600</c:v>
                </c:pt>
                <c:pt idx="664">
                  <c:v>3832790</c:v>
                </c:pt>
                <c:pt idx="665">
                  <c:v>3867290</c:v>
                </c:pt>
                <c:pt idx="666">
                  <c:v>3902090</c:v>
                </c:pt>
                <c:pt idx="667">
                  <c:v>3937210</c:v>
                </c:pt>
                <c:pt idx="668">
                  <c:v>3972650</c:v>
                </c:pt>
                <c:pt idx="669">
                  <c:v>4008400</c:v>
                </c:pt>
                <c:pt idx="670">
                  <c:v>4044470</c:v>
                </c:pt>
                <c:pt idx="671">
                  <c:v>4080870</c:v>
                </c:pt>
                <c:pt idx="672">
                  <c:v>4117600</c:v>
                </c:pt>
                <c:pt idx="673">
                  <c:v>4154660</c:v>
                </c:pt>
                <c:pt idx="674">
                  <c:v>4192050</c:v>
                </c:pt>
                <c:pt idx="675">
                  <c:v>4229780</c:v>
                </c:pt>
                <c:pt idx="676">
                  <c:v>4267850</c:v>
                </c:pt>
                <c:pt idx="677">
                  <c:v>4306260</c:v>
                </c:pt>
                <c:pt idx="678">
                  <c:v>4345020</c:v>
                </c:pt>
                <c:pt idx="679">
                  <c:v>4384120</c:v>
                </c:pt>
                <c:pt idx="680">
                  <c:v>4423580</c:v>
                </c:pt>
                <c:pt idx="681">
                  <c:v>4463390</c:v>
                </c:pt>
                <c:pt idx="682">
                  <c:v>4503560</c:v>
                </c:pt>
                <c:pt idx="683">
                  <c:v>4544090</c:v>
                </c:pt>
                <c:pt idx="684">
                  <c:v>4584990</c:v>
                </c:pt>
                <c:pt idx="685">
                  <c:v>4626260</c:v>
                </c:pt>
                <c:pt idx="686">
                  <c:v>4667890</c:v>
                </c:pt>
                <c:pt idx="687">
                  <c:v>4709900</c:v>
                </c:pt>
                <c:pt idx="688">
                  <c:v>4752290</c:v>
                </c:pt>
                <c:pt idx="689">
                  <c:v>4795060</c:v>
                </c:pt>
                <c:pt idx="690">
                  <c:v>4838220</c:v>
                </c:pt>
                <c:pt idx="691">
                  <c:v>4881760</c:v>
                </c:pt>
                <c:pt idx="692">
                  <c:v>4925700</c:v>
                </c:pt>
                <c:pt idx="693">
                  <c:v>4970030</c:v>
                </c:pt>
                <c:pt idx="694">
                  <c:v>5014760</c:v>
                </c:pt>
                <c:pt idx="695">
                  <c:v>5059890</c:v>
                </c:pt>
                <c:pt idx="696">
                  <c:v>5105430</c:v>
                </c:pt>
                <c:pt idx="697">
                  <c:v>5151380</c:v>
                </c:pt>
                <c:pt idx="698">
                  <c:v>5197740</c:v>
                </c:pt>
                <c:pt idx="699">
                  <c:v>5244520</c:v>
                </c:pt>
                <c:pt idx="700">
                  <c:v>5291720</c:v>
                </c:pt>
                <c:pt idx="701">
                  <c:v>5339350</c:v>
                </c:pt>
                <c:pt idx="702">
                  <c:v>5387400</c:v>
                </c:pt>
                <c:pt idx="703">
                  <c:v>5435890</c:v>
                </c:pt>
                <c:pt idx="704">
                  <c:v>5484810</c:v>
                </c:pt>
                <c:pt idx="705">
                  <c:v>5534180</c:v>
                </c:pt>
                <c:pt idx="706">
                  <c:v>5583980</c:v>
                </c:pt>
                <c:pt idx="707">
                  <c:v>5634240</c:v>
                </c:pt>
                <c:pt idx="708">
                  <c:v>5684950</c:v>
                </c:pt>
                <c:pt idx="709">
                  <c:v>5736110</c:v>
                </c:pt>
                <c:pt idx="710">
                  <c:v>5787740</c:v>
                </c:pt>
                <c:pt idx="711">
                  <c:v>5839830</c:v>
                </c:pt>
                <c:pt idx="712">
                  <c:v>5892380</c:v>
                </c:pt>
                <c:pt idx="713">
                  <c:v>5945420</c:v>
                </c:pt>
                <c:pt idx="714">
                  <c:v>5998920</c:v>
                </c:pt>
                <c:pt idx="715">
                  <c:v>6052910</c:v>
                </c:pt>
                <c:pt idx="716">
                  <c:v>6107390</c:v>
                </c:pt>
                <c:pt idx="717">
                  <c:v>6162360</c:v>
                </c:pt>
                <c:pt idx="718">
                  <c:v>6217820</c:v>
                </c:pt>
                <c:pt idx="719">
                  <c:v>6273780</c:v>
                </c:pt>
                <c:pt idx="720">
                  <c:v>6330240</c:v>
                </c:pt>
                <c:pt idx="721">
                  <c:v>6387220</c:v>
                </c:pt>
                <c:pt idx="722">
                  <c:v>6444700</c:v>
                </c:pt>
                <c:pt idx="723">
                  <c:v>6502700</c:v>
                </c:pt>
                <c:pt idx="724">
                  <c:v>6561230</c:v>
                </c:pt>
                <c:pt idx="725">
                  <c:v>6620280</c:v>
                </c:pt>
                <c:pt idx="726">
                  <c:v>6679860</c:v>
                </c:pt>
                <c:pt idx="727">
                  <c:v>6739980</c:v>
                </c:pt>
                <c:pt idx="728">
                  <c:v>6800640</c:v>
                </c:pt>
                <c:pt idx="729">
                  <c:v>6861840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11-44C7-BF40-94B1B6AD7BFA}"/>
            </c:ext>
          </c:extLst>
        </c:ser>
        <c:dLbls/>
        <c:axId val="102396288"/>
        <c:axId val="102397824"/>
      </c:areaChart>
      <c:catAx>
        <c:axId val="102396288"/>
        <c:scaling>
          <c:orientation val="minMax"/>
        </c:scaling>
        <c:axPos val="b"/>
        <c:tickLblPos val="nextTo"/>
        <c:crossAx val="102397824"/>
        <c:crosses val="autoZero"/>
        <c:auto val="1"/>
        <c:lblAlgn val="ctr"/>
        <c:lblOffset val="100"/>
      </c:catAx>
      <c:valAx>
        <c:axId val="102397824"/>
        <c:scaling>
          <c:orientation val="minMax"/>
        </c:scaling>
        <c:axPos val="l"/>
        <c:majorGridlines/>
        <c:numFmt formatCode="General" sourceLinked="1"/>
        <c:tickLblPos val="nextTo"/>
        <c:crossAx val="102396288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231322</xdr:colOff>
      <xdr:row>0</xdr:row>
      <xdr:rowOff>272143</xdr:rowOff>
    </xdr:from>
    <xdr:ext cx="1704975" cy="4762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1322" y="272143"/>
          <a:ext cx="1704975" cy="476250"/>
        </a:xfrm>
        <a:prstGeom prst="rect">
          <a:avLst/>
        </a:prstGeom>
      </xdr:spPr>
    </xdr:pic>
    <xdr:clientData/>
  </xdr:oneCellAnchor>
  <xdr:oneCellAnchor>
    <xdr:from>
      <xdr:col>13</xdr:col>
      <xdr:colOff>136072</xdr:colOff>
      <xdr:row>0</xdr:row>
      <xdr:rowOff>272144</xdr:rowOff>
    </xdr:from>
    <xdr:ext cx="1704975" cy="476250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61122" y="272144"/>
          <a:ext cx="1704975" cy="476250"/>
        </a:xfrm>
        <a:prstGeom prst="rect">
          <a:avLst/>
        </a:prstGeom>
      </xdr:spPr>
    </xdr:pic>
    <xdr:clientData/>
  </xdr:oneCellAnchor>
  <xdr:twoCellAnchor>
    <xdr:from>
      <xdr:col>0</xdr:col>
      <xdr:colOff>27215</xdr:colOff>
      <xdr:row>737</xdr:row>
      <xdr:rowOff>149677</xdr:rowOff>
    </xdr:from>
    <xdr:to>
      <xdr:col>18</xdr:col>
      <xdr:colOff>176893</xdr:colOff>
      <xdr:row>762</xdr:row>
      <xdr:rowOff>68036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721177</xdr:colOff>
      <xdr:row>0</xdr:row>
      <xdr:rowOff>979713</xdr:rowOff>
    </xdr:from>
    <xdr:to>
      <xdr:col>3</xdr:col>
      <xdr:colOff>1428749</xdr:colOff>
      <xdr:row>3</xdr:row>
      <xdr:rowOff>136071</xdr:rowOff>
    </xdr:to>
    <xdr:sp macro="" textlink="">
      <xdr:nvSpPr>
        <xdr:cNvPr id="5" name="Down Arrow Callou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435552" y="979713"/>
          <a:ext cx="2193472" cy="642258"/>
        </a:xfrm>
        <a:prstGeom prst="downArrowCallou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Enter</a:t>
          </a:r>
          <a:r>
            <a:rPr lang="en-US" sz="1600" b="0" baseline="0"/>
            <a:t> start amount here</a:t>
          </a:r>
        </a:p>
        <a:p>
          <a:pPr algn="l"/>
          <a:endParaRPr lang="en-US" sz="1400"/>
        </a:p>
      </xdr:txBody>
    </xdr:sp>
    <xdr:clientData/>
  </xdr:twoCellAnchor>
  <xdr:twoCellAnchor>
    <xdr:from>
      <xdr:col>4</xdr:col>
      <xdr:colOff>122464</xdr:colOff>
      <xdr:row>0</xdr:row>
      <xdr:rowOff>979714</xdr:rowOff>
    </xdr:from>
    <xdr:to>
      <xdr:col>7</xdr:col>
      <xdr:colOff>748393</xdr:colOff>
      <xdr:row>3</xdr:row>
      <xdr:rowOff>136072</xdr:rowOff>
    </xdr:to>
    <xdr:sp macro="" textlink="">
      <xdr:nvSpPr>
        <xdr:cNvPr id="6" name="Down Arrow Callou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4075339" y="979714"/>
          <a:ext cx="2188029" cy="642258"/>
        </a:xfrm>
        <a:prstGeom prst="downArrowCallou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Enter interest</a:t>
          </a:r>
          <a:r>
            <a:rPr lang="en-US" sz="1600" b="0" baseline="0"/>
            <a:t> rate here</a:t>
          </a:r>
        </a:p>
        <a:p>
          <a:pPr algn="l"/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231322</xdr:colOff>
      <xdr:row>0</xdr:row>
      <xdr:rowOff>272143</xdr:rowOff>
    </xdr:from>
    <xdr:to>
      <xdr:col>2</xdr:col>
      <xdr:colOff>357868</xdr:colOff>
      <xdr:row>0</xdr:row>
      <xdr:rowOff>272143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1322" y="272143"/>
          <a:ext cx="1695450" cy="4762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136072</xdr:colOff>
      <xdr:row>0</xdr:row>
      <xdr:rowOff>272144</xdr:rowOff>
    </xdr:from>
    <xdr:to>
      <xdr:col>14</xdr:col>
      <xdr:colOff>371475</xdr:colOff>
      <xdr:row>0</xdr:row>
      <xdr:rowOff>272144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194472" y="272144"/>
          <a:ext cx="1710418" cy="476250"/>
        </a:xfrm>
        <a:prstGeom prst="rect">
          <a:avLst/>
        </a:prstGeom>
      </xdr:spPr>
    </xdr:pic>
    <xdr:clientData/>
  </xdr:twoCellAnchor>
  <xdr:twoCellAnchor>
    <xdr:from>
      <xdr:col>5</xdr:col>
      <xdr:colOff>299358</xdr:colOff>
      <xdr:row>0</xdr:row>
      <xdr:rowOff>0</xdr:rowOff>
    </xdr:from>
    <xdr:to>
      <xdr:col>9</xdr:col>
      <xdr:colOff>911679</xdr:colOff>
      <xdr:row>2</xdr:row>
      <xdr:rowOff>55166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EBF6BB81-2C59-4B94-86B2-E22C126F8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67894" y="0"/>
          <a:ext cx="3483428" cy="1157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T1290"/>
  <sheetViews>
    <sheetView showGridLines="0" zoomScale="70" zoomScaleNormal="70" workbookViewId="0">
      <pane ySplit="5" topLeftCell="A6" activePane="bottomLeft" state="frozen"/>
      <selection pane="bottomLeft" activeCell="N7" sqref="N7"/>
    </sheetView>
  </sheetViews>
  <sheetFormatPr defaultColWidth="8.85546875" defaultRowHeight="21"/>
  <cols>
    <col min="1" max="1" width="10.7109375" style="124" customWidth="1"/>
    <col min="2" max="2" width="13.42578125" style="127" bestFit="1" customWidth="1"/>
    <col min="3" max="3" width="8.85546875" style="125" customWidth="1"/>
    <col min="4" max="4" width="26.28515625" style="123" customWidth="1"/>
    <col min="5" max="5" width="2.140625" style="126" customWidth="1"/>
    <col min="6" max="6" width="18.85546875" style="125" customWidth="1"/>
    <col min="7" max="7" width="2.42578125" style="126" customWidth="1"/>
    <col min="8" max="8" width="18.5703125" style="125" bestFit="1" customWidth="1"/>
    <col min="9" max="9" width="2.42578125" style="124" customWidth="1"/>
    <col min="10" max="10" width="21" style="128" customWidth="1"/>
    <col min="11" max="11" width="2.42578125" style="124" customWidth="1"/>
    <col min="12" max="12" width="16.85546875" style="129" customWidth="1"/>
    <col min="13" max="13" width="4.85546875" style="124" customWidth="1"/>
    <col min="14" max="14" width="21" style="130" bestFit="1" customWidth="1"/>
    <col min="15" max="15" width="4" style="124" customWidth="1"/>
    <col min="16" max="16" width="16.5703125" style="131" bestFit="1" customWidth="1"/>
    <col min="17" max="254" width="8.85546875" style="124" customWidth="1"/>
    <col min="255" max="16384" width="8.85546875" style="68"/>
  </cols>
  <sheetData>
    <row r="1" spans="1:16" s="68" customFormat="1" ht="80.25" customHeight="1">
      <c r="A1" s="135"/>
      <c r="B1" s="136"/>
      <c r="C1" s="137"/>
      <c r="D1" s="138" t="s">
        <v>12</v>
      </c>
      <c r="E1" s="139"/>
      <c r="F1" s="139"/>
      <c r="G1" s="139"/>
      <c r="H1" s="139"/>
      <c r="I1" s="139"/>
      <c r="J1" s="139"/>
      <c r="K1" s="139"/>
      <c r="L1" s="139"/>
      <c r="M1" s="139"/>
      <c r="N1" s="140"/>
      <c r="O1" s="141"/>
      <c r="P1" s="142"/>
    </row>
    <row r="2" spans="1:16" s="68" customFormat="1" ht="15" customHeight="1">
      <c r="A2" s="69"/>
      <c r="B2" s="70"/>
      <c r="C2" s="71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72"/>
      <c r="O2" s="69"/>
      <c r="P2" s="73"/>
    </row>
    <row r="3" spans="1:16" s="68" customFormat="1" ht="21.75" thickBot="1">
      <c r="A3" s="69"/>
      <c r="B3" s="70"/>
      <c r="C3" s="74"/>
      <c r="D3" s="75"/>
      <c r="E3" s="74"/>
      <c r="F3" s="76"/>
      <c r="G3" s="77"/>
      <c r="H3" s="74"/>
      <c r="I3" s="78"/>
      <c r="J3" s="143" t="s">
        <v>17</v>
      </c>
      <c r="K3" s="78"/>
      <c r="L3" s="79"/>
      <c r="M3" s="78"/>
      <c r="N3" s="80"/>
      <c r="O3" s="69"/>
      <c r="P3" s="73"/>
    </row>
    <row r="4" spans="1:16" s="68" customFormat="1" ht="22.5" customHeight="1" thickTop="1" thickBot="1">
      <c r="A4" s="146" t="s">
        <v>2</v>
      </c>
      <c r="B4" s="146"/>
      <c r="C4" s="81"/>
      <c r="D4" s="62">
        <v>10000</v>
      </c>
      <c r="E4" s="82"/>
      <c r="F4" s="63">
        <v>0.9</v>
      </c>
      <c r="G4" s="83"/>
      <c r="H4" s="148" t="s">
        <v>3</v>
      </c>
      <c r="I4" s="78"/>
      <c r="J4" s="144"/>
      <c r="K4" s="78"/>
      <c r="L4" s="79"/>
      <c r="M4" s="150" t="s">
        <v>4</v>
      </c>
      <c r="N4" s="150"/>
      <c r="O4" s="150"/>
      <c r="P4" s="84">
        <f>D4*0.07</f>
        <v>700.00000000000011</v>
      </c>
    </row>
    <row r="5" spans="1:16" s="68" customFormat="1" ht="22.5" thickTop="1" thickBot="1">
      <c r="A5" s="147"/>
      <c r="B5" s="147"/>
      <c r="C5" s="85" t="s">
        <v>5</v>
      </c>
      <c r="D5" s="86" t="s">
        <v>6</v>
      </c>
      <c r="E5" s="87" t="s">
        <v>7</v>
      </c>
      <c r="F5" s="88" t="s">
        <v>8</v>
      </c>
      <c r="G5" s="87" t="s">
        <v>9</v>
      </c>
      <c r="H5" s="149"/>
      <c r="I5" s="89"/>
      <c r="J5" s="145"/>
      <c r="K5" s="90" t="s">
        <v>10</v>
      </c>
      <c r="L5" s="91" t="s">
        <v>11</v>
      </c>
      <c r="M5" s="92"/>
      <c r="N5" s="93" t="s">
        <v>18</v>
      </c>
      <c r="O5" s="94"/>
      <c r="P5" s="95"/>
    </row>
    <row r="6" spans="1:16" s="68" customFormat="1" ht="21.75" thickTop="1">
      <c r="A6" s="96"/>
      <c r="B6" s="97"/>
      <c r="C6" s="98">
        <v>1</v>
      </c>
      <c r="D6" s="99">
        <f>D4</f>
        <v>10000</v>
      </c>
      <c r="E6" s="100" t="s">
        <v>7</v>
      </c>
      <c r="F6" s="101">
        <f>F4</f>
        <v>0.9</v>
      </c>
      <c r="G6" s="100" t="s">
        <v>9</v>
      </c>
      <c r="H6" s="102">
        <f>D6*(F6%)</f>
        <v>90.000000000000014</v>
      </c>
      <c r="I6" s="103"/>
      <c r="J6" s="104">
        <f>H6</f>
        <v>90.000000000000014</v>
      </c>
      <c r="K6" s="105" t="s">
        <v>10</v>
      </c>
      <c r="L6" s="106">
        <f>IF(J6&lt;10, 0,ROUNDDOWN(J6,-1))</f>
        <v>90</v>
      </c>
      <c r="M6" s="107"/>
      <c r="N6" s="108">
        <f>H6*365</f>
        <v>32850.000000000007</v>
      </c>
      <c r="O6" s="96"/>
      <c r="P6" s="109">
        <f t="shared" ref="P6:P69" si="0">L6*0.07</f>
        <v>6.3000000000000007</v>
      </c>
    </row>
    <row r="7" spans="1:16" s="68" customFormat="1">
      <c r="A7" s="69"/>
      <c r="B7" s="70">
        <f t="shared" ref="B7:B70" si="1">IF(J6&gt;=10, J6-L6, 0)</f>
        <v>1.4210854715202004E-14</v>
      </c>
      <c r="C7" s="110">
        <f t="shared" ref="C7:C70" si="2">C6+1</f>
        <v>2</v>
      </c>
      <c r="D7" s="79">
        <f t="shared" ref="D7:D70" si="3">D6+L6+M6</f>
        <v>10090</v>
      </c>
      <c r="E7" s="111" t="s">
        <v>7</v>
      </c>
      <c r="F7" s="112">
        <f t="shared" ref="F7:F70" si="4">F6</f>
        <v>0.9</v>
      </c>
      <c r="G7" s="111" t="s">
        <v>9</v>
      </c>
      <c r="H7" s="113">
        <f t="shared" ref="H7:H69" si="5">D7*(F7%)</f>
        <v>90.810000000000016</v>
      </c>
      <c r="I7" s="114"/>
      <c r="J7" s="115">
        <f t="shared" ref="J7:J70" si="6">IF(L6&gt;0, B7+H7,J6+H7)</f>
        <v>90.810000000000031</v>
      </c>
      <c r="K7" s="116" t="s">
        <v>10</v>
      </c>
      <c r="L7" s="106">
        <f t="shared" ref="L7:L69" si="7">IF(J7&lt;10, 0,ROUNDDOWN(J7,-1))</f>
        <v>90</v>
      </c>
      <c r="M7" s="78"/>
      <c r="N7" s="80">
        <f t="shared" ref="N7:N69" si="8">H7*365</f>
        <v>33145.650000000009</v>
      </c>
      <c r="O7" s="69"/>
      <c r="P7" s="84">
        <f t="shared" si="0"/>
        <v>6.3000000000000007</v>
      </c>
    </row>
    <row r="8" spans="1:16" s="68" customFormat="1">
      <c r="A8" s="69"/>
      <c r="B8" s="70">
        <f t="shared" si="1"/>
        <v>0.8100000000000307</v>
      </c>
      <c r="C8" s="110">
        <f t="shared" si="2"/>
        <v>3</v>
      </c>
      <c r="D8" s="79">
        <f t="shared" si="3"/>
        <v>10180</v>
      </c>
      <c r="E8" s="111" t="s">
        <v>7</v>
      </c>
      <c r="F8" s="112">
        <f t="shared" si="4"/>
        <v>0.9</v>
      </c>
      <c r="G8" s="111" t="s">
        <v>9</v>
      </c>
      <c r="H8" s="113">
        <f t="shared" si="5"/>
        <v>91.62</v>
      </c>
      <c r="I8" s="114"/>
      <c r="J8" s="115">
        <f t="shared" si="6"/>
        <v>92.430000000000035</v>
      </c>
      <c r="K8" s="116" t="s">
        <v>10</v>
      </c>
      <c r="L8" s="106">
        <f t="shared" si="7"/>
        <v>90</v>
      </c>
      <c r="M8" s="78"/>
      <c r="N8" s="80">
        <f t="shared" si="8"/>
        <v>33441.300000000003</v>
      </c>
      <c r="O8" s="69"/>
      <c r="P8" s="84">
        <f t="shared" si="0"/>
        <v>6.3000000000000007</v>
      </c>
    </row>
    <row r="9" spans="1:16" s="68" customFormat="1">
      <c r="A9" s="69"/>
      <c r="B9" s="70">
        <f t="shared" si="1"/>
        <v>2.4300000000000352</v>
      </c>
      <c r="C9" s="110">
        <f t="shared" si="2"/>
        <v>4</v>
      </c>
      <c r="D9" s="79">
        <f t="shared" si="3"/>
        <v>10270</v>
      </c>
      <c r="E9" s="111" t="s">
        <v>7</v>
      </c>
      <c r="F9" s="112">
        <f t="shared" si="4"/>
        <v>0.9</v>
      </c>
      <c r="G9" s="111" t="s">
        <v>9</v>
      </c>
      <c r="H9" s="113">
        <f t="shared" si="5"/>
        <v>92.43</v>
      </c>
      <c r="I9" s="114"/>
      <c r="J9" s="115">
        <f t="shared" si="6"/>
        <v>94.860000000000042</v>
      </c>
      <c r="K9" s="116" t="s">
        <v>10</v>
      </c>
      <c r="L9" s="106">
        <f t="shared" si="7"/>
        <v>90</v>
      </c>
      <c r="M9" s="78"/>
      <c r="N9" s="80">
        <f t="shared" si="8"/>
        <v>33736.950000000004</v>
      </c>
      <c r="O9" s="69"/>
      <c r="P9" s="84">
        <f t="shared" si="0"/>
        <v>6.3000000000000007</v>
      </c>
    </row>
    <row r="10" spans="1:16" s="68" customFormat="1">
      <c r="A10" s="69"/>
      <c r="B10" s="70">
        <f t="shared" si="1"/>
        <v>4.8600000000000421</v>
      </c>
      <c r="C10" s="110">
        <f t="shared" si="2"/>
        <v>5</v>
      </c>
      <c r="D10" s="79">
        <f t="shared" si="3"/>
        <v>10360</v>
      </c>
      <c r="E10" s="111" t="s">
        <v>7</v>
      </c>
      <c r="F10" s="112">
        <f>F9</f>
        <v>0.9</v>
      </c>
      <c r="G10" s="111" t="s">
        <v>9</v>
      </c>
      <c r="H10" s="113">
        <f t="shared" si="5"/>
        <v>93.240000000000009</v>
      </c>
      <c r="I10" s="114"/>
      <c r="J10" s="115">
        <f t="shared" si="6"/>
        <v>98.100000000000051</v>
      </c>
      <c r="K10" s="116" t="s">
        <v>10</v>
      </c>
      <c r="L10" s="106">
        <f t="shared" si="7"/>
        <v>90</v>
      </c>
      <c r="M10" s="78"/>
      <c r="N10" s="80">
        <f t="shared" si="8"/>
        <v>34032.600000000006</v>
      </c>
      <c r="O10" s="69"/>
      <c r="P10" s="84">
        <f t="shared" si="0"/>
        <v>6.3000000000000007</v>
      </c>
    </row>
    <row r="11" spans="1:16" s="68" customFormat="1">
      <c r="A11" s="69"/>
      <c r="B11" s="70">
        <f t="shared" si="1"/>
        <v>8.1000000000000512</v>
      </c>
      <c r="C11" s="110">
        <f t="shared" si="2"/>
        <v>6</v>
      </c>
      <c r="D11" s="79">
        <f t="shared" si="3"/>
        <v>10450</v>
      </c>
      <c r="E11" s="111" t="s">
        <v>7</v>
      </c>
      <c r="F11" s="112">
        <f t="shared" si="4"/>
        <v>0.9</v>
      </c>
      <c r="G11" s="111" t="s">
        <v>9</v>
      </c>
      <c r="H11" s="113">
        <f t="shared" si="5"/>
        <v>94.050000000000011</v>
      </c>
      <c r="I11" s="114"/>
      <c r="J11" s="115">
        <f t="shared" si="6"/>
        <v>102.15000000000006</v>
      </c>
      <c r="K11" s="116" t="s">
        <v>10</v>
      </c>
      <c r="L11" s="106">
        <f t="shared" si="7"/>
        <v>100</v>
      </c>
      <c r="M11" s="78"/>
      <c r="N11" s="80">
        <f t="shared" si="8"/>
        <v>34328.250000000007</v>
      </c>
      <c r="O11" s="69"/>
      <c r="P11" s="84">
        <f t="shared" si="0"/>
        <v>7.0000000000000009</v>
      </c>
    </row>
    <row r="12" spans="1:16" s="68" customFormat="1">
      <c r="A12" s="69"/>
      <c r="B12" s="70">
        <f t="shared" si="1"/>
        <v>2.1500000000000625</v>
      </c>
      <c r="C12" s="110">
        <f t="shared" si="2"/>
        <v>7</v>
      </c>
      <c r="D12" s="79">
        <f t="shared" si="3"/>
        <v>10550</v>
      </c>
      <c r="E12" s="111" t="s">
        <v>7</v>
      </c>
      <c r="F12" s="112">
        <f t="shared" si="4"/>
        <v>0.9</v>
      </c>
      <c r="G12" s="111" t="s">
        <v>9</v>
      </c>
      <c r="H12" s="113">
        <f t="shared" si="5"/>
        <v>94.950000000000017</v>
      </c>
      <c r="I12" s="114"/>
      <c r="J12" s="115">
        <f t="shared" si="6"/>
        <v>97.10000000000008</v>
      </c>
      <c r="K12" s="116" t="s">
        <v>10</v>
      </c>
      <c r="L12" s="106">
        <f t="shared" si="7"/>
        <v>90</v>
      </c>
      <c r="M12" s="78"/>
      <c r="N12" s="80">
        <f t="shared" si="8"/>
        <v>34656.750000000007</v>
      </c>
      <c r="O12" s="69"/>
      <c r="P12" s="84">
        <f t="shared" si="0"/>
        <v>6.3000000000000007</v>
      </c>
    </row>
    <row r="13" spans="1:16" s="68" customFormat="1">
      <c r="A13" s="69"/>
      <c r="B13" s="70">
        <f t="shared" si="1"/>
        <v>7.1000000000000796</v>
      </c>
      <c r="C13" s="110">
        <f t="shared" si="2"/>
        <v>8</v>
      </c>
      <c r="D13" s="79">
        <f t="shared" si="3"/>
        <v>10640</v>
      </c>
      <c r="E13" s="111" t="s">
        <v>7</v>
      </c>
      <c r="F13" s="112">
        <f t="shared" si="4"/>
        <v>0.9</v>
      </c>
      <c r="G13" s="111" t="s">
        <v>9</v>
      </c>
      <c r="H13" s="113">
        <f t="shared" si="5"/>
        <v>95.76</v>
      </c>
      <c r="I13" s="114"/>
      <c r="J13" s="115">
        <f t="shared" si="6"/>
        <v>102.86000000000008</v>
      </c>
      <c r="K13" s="116" t="s">
        <v>10</v>
      </c>
      <c r="L13" s="106">
        <f t="shared" si="7"/>
        <v>100</v>
      </c>
      <c r="M13" s="78"/>
      <c r="N13" s="80">
        <f t="shared" si="8"/>
        <v>34952.400000000001</v>
      </c>
      <c r="O13" s="69"/>
      <c r="P13" s="84">
        <f t="shared" si="0"/>
        <v>7.0000000000000009</v>
      </c>
    </row>
    <row r="14" spans="1:16" s="68" customFormat="1">
      <c r="A14" s="69"/>
      <c r="B14" s="70">
        <f t="shared" si="1"/>
        <v>2.8600000000000847</v>
      </c>
      <c r="C14" s="110">
        <f t="shared" si="2"/>
        <v>9</v>
      </c>
      <c r="D14" s="79">
        <f t="shared" si="3"/>
        <v>10740</v>
      </c>
      <c r="E14" s="111" t="s">
        <v>7</v>
      </c>
      <c r="F14" s="112">
        <f t="shared" si="4"/>
        <v>0.9</v>
      </c>
      <c r="G14" s="111" t="s">
        <v>9</v>
      </c>
      <c r="H14" s="113">
        <f t="shared" si="5"/>
        <v>96.660000000000011</v>
      </c>
      <c r="I14" s="114"/>
      <c r="J14" s="115">
        <f t="shared" si="6"/>
        <v>99.520000000000095</v>
      </c>
      <c r="K14" s="116" t="s">
        <v>10</v>
      </c>
      <c r="L14" s="106">
        <f t="shared" si="7"/>
        <v>90</v>
      </c>
      <c r="M14" s="78"/>
      <c r="N14" s="80">
        <f t="shared" si="8"/>
        <v>35280.9</v>
      </c>
      <c r="O14" s="69"/>
      <c r="P14" s="84">
        <f t="shared" si="0"/>
        <v>6.3000000000000007</v>
      </c>
    </row>
    <row r="15" spans="1:16" s="68" customFormat="1">
      <c r="A15" s="69"/>
      <c r="B15" s="70">
        <f t="shared" si="1"/>
        <v>9.5200000000000955</v>
      </c>
      <c r="C15" s="110">
        <f t="shared" si="2"/>
        <v>10</v>
      </c>
      <c r="D15" s="79">
        <f t="shared" si="3"/>
        <v>10830</v>
      </c>
      <c r="E15" s="111" t="s">
        <v>7</v>
      </c>
      <c r="F15" s="112">
        <f t="shared" si="4"/>
        <v>0.9</v>
      </c>
      <c r="G15" s="111" t="s">
        <v>9</v>
      </c>
      <c r="H15" s="113">
        <f t="shared" si="5"/>
        <v>97.470000000000013</v>
      </c>
      <c r="I15" s="114"/>
      <c r="J15" s="115">
        <f t="shared" si="6"/>
        <v>106.99000000000011</v>
      </c>
      <c r="K15" s="116" t="s">
        <v>10</v>
      </c>
      <c r="L15" s="106">
        <f t="shared" si="7"/>
        <v>100</v>
      </c>
      <c r="M15" s="78"/>
      <c r="N15" s="80">
        <f t="shared" si="8"/>
        <v>35576.550000000003</v>
      </c>
      <c r="O15" s="69"/>
      <c r="P15" s="84">
        <f t="shared" si="0"/>
        <v>7.0000000000000009</v>
      </c>
    </row>
    <row r="16" spans="1:16" s="68" customFormat="1">
      <c r="A16" s="69"/>
      <c r="B16" s="70">
        <f t="shared" si="1"/>
        <v>6.9900000000001086</v>
      </c>
      <c r="C16" s="110">
        <f t="shared" si="2"/>
        <v>11</v>
      </c>
      <c r="D16" s="79">
        <f t="shared" si="3"/>
        <v>10930</v>
      </c>
      <c r="E16" s="111" t="s">
        <v>7</v>
      </c>
      <c r="F16" s="112">
        <f t="shared" si="4"/>
        <v>0.9</v>
      </c>
      <c r="G16" s="111" t="s">
        <v>9</v>
      </c>
      <c r="H16" s="113">
        <f t="shared" si="5"/>
        <v>98.37</v>
      </c>
      <c r="I16" s="114"/>
      <c r="J16" s="115">
        <f t="shared" si="6"/>
        <v>105.36000000000011</v>
      </c>
      <c r="K16" s="116" t="s">
        <v>10</v>
      </c>
      <c r="L16" s="106">
        <f t="shared" si="7"/>
        <v>100</v>
      </c>
      <c r="M16" s="78"/>
      <c r="N16" s="80">
        <f t="shared" si="8"/>
        <v>35905.050000000003</v>
      </c>
      <c r="O16" s="69"/>
      <c r="P16" s="84">
        <f t="shared" si="0"/>
        <v>7.0000000000000009</v>
      </c>
    </row>
    <row r="17" spans="1:16" s="68" customFormat="1">
      <c r="A17" s="69"/>
      <c r="B17" s="70">
        <f t="shared" si="1"/>
        <v>5.3600000000001131</v>
      </c>
      <c r="C17" s="110">
        <f t="shared" si="2"/>
        <v>12</v>
      </c>
      <c r="D17" s="79">
        <f t="shared" si="3"/>
        <v>11030</v>
      </c>
      <c r="E17" s="111" t="s">
        <v>7</v>
      </c>
      <c r="F17" s="112">
        <f t="shared" si="4"/>
        <v>0.9</v>
      </c>
      <c r="G17" s="111" t="s">
        <v>9</v>
      </c>
      <c r="H17" s="113">
        <f t="shared" si="5"/>
        <v>99.27000000000001</v>
      </c>
      <c r="I17" s="114"/>
      <c r="J17" s="115">
        <f t="shared" si="6"/>
        <v>104.63000000000012</v>
      </c>
      <c r="K17" s="116" t="s">
        <v>10</v>
      </c>
      <c r="L17" s="106">
        <f t="shared" si="7"/>
        <v>100</v>
      </c>
      <c r="M17" s="78"/>
      <c r="N17" s="80">
        <f t="shared" si="8"/>
        <v>36233.550000000003</v>
      </c>
      <c r="O17" s="69"/>
      <c r="P17" s="84">
        <f t="shared" si="0"/>
        <v>7.0000000000000009</v>
      </c>
    </row>
    <row r="18" spans="1:16" s="68" customFormat="1">
      <c r="A18" s="69"/>
      <c r="B18" s="70">
        <f t="shared" si="1"/>
        <v>4.6300000000001234</v>
      </c>
      <c r="C18" s="110">
        <f t="shared" si="2"/>
        <v>13</v>
      </c>
      <c r="D18" s="79">
        <f t="shared" si="3"/>
        <v>11130</v>
      </c>
      <c r="E18" s="111" t="s">
        <v>7</v>
      </c>
      <c r="F18" s="112">
        <f t="shared" si="4"/>
        <v>0.9</v>
      </c>
      <c r="G18" s="111" t="s">
        <v>9</v>
      </c>
      <c r="H18" s="113">
        <f t="shared" si="5"/>
        <v>100.17000000000002</v>
      </c>
      <c r="I18" s="114"/>
      <c r="J18" s="115">
        <f t="shared" si="6"/>
        <v>104.80000000000014</v>
      </c>
      <c r="K18" s="116" t="s">
        <v>10</v>
      </c>
      <c r="L18" s="106">
        <f t="shared" si="7"/>
        <v>100</v>
      </c>
      <c r="M18" s="78"/>
      <c r="N18" s="80">
        <f t="shared" si="8"/>
        <v>36562.050000000003</v>
      </c>
      <c r="O18" s="69"/>
      <c r="P18" s="84">
        <f t="shared" si="0"/>
        <v>7.0000000000000009</v>
      </c>
    </row>
    <row r="19" spans="1:16" s="68" customFormat="1">
      <c r="A19" s="69"/>
      <c r="B19" s="70">
        <f t="shared" si="1"/>
        <v>4.8000000000001393</v>
      </c>
      <c r="C19" s="110">
        <f t="shared" si="2"/>
        <v>14</v>
      </c>
      <c r="D19" s="79">
        <f t="shared" si="3"/>
        <v>11230</v>
      </c>
      <c r="E19" s="111" t="s">
        <v>7</v>
      </c>
      <c r="F19" s="112">
        <f t="shared" si="4"/>
        <v>0.9</v>
      </c>
      <c r="G19" s="111" t="s">
        <v>9</v>
      </c>
      <c r="H19" s="113">
        <f t="shared" si="5"/>
        <v>101.07000000000001</v>
      </c>
      <c r="I19" s="114"/>
      <c r="J19" s="115">
        <f t="shared" si="6"/>
        <v>105.87000000000015</v>
      </c>
      <c r="K19" s="116" t="s">
        <v>10</v>
      </c>
      <c r="L19" s="106">
        <f t="shared" si="7"/>
        <v>100</v>
      </c>
      <c r="M19" s="78"/>
      <c r="N19" s="80">
        <f t="shared" si="8"/>
        <v>36890.550000000003</v>
      </c>
      <c r="O19" s="69"/>
      <c r="P19" s="84">
        <f t="shared" si="0"/>
        <v>7.0000000000000009</v>
      </c>
    </row>
    <row r="20" spans="1:16" s="68" customFormat="1">
      <c r="A20" s="69"/>
      <c r="B20" s="70">
        <f t="shared" si="1"/>
        <v>5.8700000000001467</v>
      </c>
      <c r="C20" s="110">
        <f t="shared" si="2"/>
        <v>15</v>
      </c>
      <c r="D20" s="79">
        <f t="shared" si="3"/>
        <v>11330</v>
      </c>
      <c r="E20" s="111" t="s">
        <v>7</v>
      </c>
      <c r="F20" s="112">
        <f t="shared" si="4"/>
        <v>0.9</v>
      </c>
      <c r="G20" s="111" t="s">
        <v>9</v>
      </c>
      <c r="H20" s="113">
        <f t="shared" si="5"/>
        <v>101.97000000000001</v>
      </c>
      <c r="I20" s="114"/>
      <c r="J20" s="115">
        <f t="shared" si="6"/>
        <v>107.84000000000016</v>
      </c>
      <c r="K20" s="116" t="s">
        <v>10</v>
      </c>
      <c r="L20" s="106">
        <f t="shared" si="7"/>
        <v>100</v>
      </c>
      <c r="M20" s="78"/>
      <c r="N20" s="80">
        <f t="shared" si="8"/>
        <v>37219.050000000003</v>
      </c>
      <c r="O20" s="69"/>
      <c r="P20" s="84">
        <f t="shared" si="0"/>
        <v>7.0000000000000009</v>
      </c>
    </row>
    <row r="21" spans="1:16" s="68" customFormat="1">
      <c r="A21" s="69"/>
      <c r="B21" s="70">
        <f t="shared" si="1"/>
        <v>7.8400000000001597</v>
      </c>
      <c r="C21" s="110">
        <f t="shared" si="2"/>
        <v>16</v>
      </c>
      <c r="D21" s="79">
        <f t="shared" si="3"/>
        <v>11430</v>
      </c>
      <c r="E21" s="111" t="s">
        <v>7</v>
      </c>
      <c r="F21" s="112">
        <f t="shared" si="4"/>
        <v>0.9</v>
      </c>
      <c r="G21" s="111" t="s">
        <v>9</v>
      </c>
      <c r="H21" s="113">
        <f t="shared" si="5"/>
        <v>102.87000000000002</v>
      </c>
      <c r="I21" s="114"/>
      <c r="J21" s="115">
        <f t="shared" si="6"/>
        <v>110.71000000000018</v>
      </c>
      <c r="K21" s="116" t="s">
        <v>10</v>
      </c>
      <c r="L21" s="106">
        <f t="shared" si="7"/>
        <v>110</v>
      </c>
      <c r="M21" s="78"/>
      <c r="N21" s="80">
        <f t="shared" si="8"/>
        <v>37547.55000000001</v>
      </c>
      <c r="O21" s="69"/>
      <c r="P21" s="84">
        <f t="shared" si="0"/>
        <v>7.7000000000000011</v>
      </c>
    </row>
    <row r="22" spans="1:16" s="68" customFormat="1">
      <c r="A22" s="69"/>
      <c r="B22" s="70">
        <f t="shared" si="1"/>
        <v>0.71000000000017849</v>
      </c>
      <c r="C22" s="110">
        <f t="shared" si="2"/>
        <v>17</v>
      </c>
      <c r="D22" s="79">
        <f t="shared" si="3"/>
        <v>11540</v>
      </c>
      <c r="E22" s="111" t="s">
        <v>7</v>
      </c>
      <c r="F22" s="112">
        <f t="shared" si="4"/>
        <v>0.9</v>
      </c>
      <c r="G22" s="111" t="s">
        <v>9</v>
      </c>
      <c r="H22" s="113">
        <f t="shared" si="5"/>
        <v>103.86000000000001</v>
      </c>
      <c r="I22" s="114"/>
      <c r="J22" s="115">
        <f t="shared" si="6"/>
        <v>104.57000000000019</v>
      </c>
      <c r="K22" s="116" t="s">
        <v>10</v>
      </c>
      <c r="L22" s="106">
        <f t="shared" si="7"/>
        <v>100</v>
      </c>
      <c r="M22" s="78"/>
      <c r="N22" s="80">
        <f t="shared" si="8"/>
        <v>37908.9</v>
      </c>
      <c r="O22" s="69"/>
      <c r="P22" s="84">
        <f t="shared" si="0"/>
        <v>7.0000000000000009</v>
      </c>
    </row>
    <row r="23" spans="1:16" s="68" customFormat="1">
      <c r="A23" s="69"/>
      <c r="B23" s="70">
        <f t="shared" si="1"/>
        <v>4.5700000000001921</v>
      </c>
      <c r="C23" s="110">
        <f t="shared" si="2"/>
        <v>18</v>
      </c>
      <c r="D23" s="79">
        <f t="shared" si="3"/>
        <v>11640</v>
      </c>
      <c r="E23" s="111" t="s">
        <v>7</v>
      </c>
      <c r="F23" s="112">
        <f t="shared" si="4"/>
        <v>0.9</v>
      </c>
      <c r="G23" s="111" t="s">
        <v>9</v>
      </c>
      <c r="H23" s="113">
        <f t="shared" si="5"/>
        <v>104.76000000000002</v>
      </c>
      <c r="I23" s="114"/>
      <c r="J23" s="115">
        <f t="shared" si="6"/>
        <v>109.33000000000021</v>
      </c>
      <c r="K23" s="116" t="s">
        <v>10</v>
      </c>
      <c r="L23" s="106">
        <f t="shared" si="7"/>
        <v>100</v>
      </c>
      <c r="M23" s="78"/>
      <c r="N23" s="80">
        <f t="shared" si="8"/>
        <v>38237.400000000009</v>
      </c>
      <c r="O23" s="69"/>
      <c r="P23" s="84">
        <f t="shared" si="0"/>
        <v>7.0000000000000009</v>
      </c>
    </row>
    <row r="24" spans="1:16" s="68" customFormat="1">
      <c r="A24" s="69"/>
      <c r="B24" s="70">
        <f t="shared" si="1"/>
        <v>9.3300000000002115</v>
      </c>
      <c r="C24" s="110">
        <f t="shared" si="2"/>
        <v>19</v>
      </c>
      <c r="D24" s="79">
        <f t="shared" si="3"/>
        <v>11740</v>
      </c>
      <c r="E24" s="111" t="s">
        <v>7</v>
      </c>
      <c r="F24" s="112">
        <f t="shared" si="4"/>
        <v>0.9</v>
      </c>
      <c r="G24" s="111" t="s">
        <v>9</v>
      </c>
      <c r="H24" s="113">
        <f t="shared" si="5"/>
        <v>105.66000000000001</v>
      </c>
      <c r="I24" s="114"/>
      <c r="J24" s="115">
        <f t="shared" si="6"/>
        <v>114.99000000000022</v>
      </c>
      <c r="K24" s="116" t="s">
        <v>10</v>
      </c>
      <c r="L24" s="106">
        <f t="shared" si="7"/>
        <v>110</v>
      </c>
      <c r="M24" s="78"/>
      <c r="N24" s="80">
        <f t="shared" si="8"/>
        <v>38565.9</v>
      </c>
      <c r="O24" s="69"/>
      <c r="P24" s="84">
        <f t="shared" si="0"/>
        <v>7.7000000000000011</v>
      </c>
    </row>
    <row r="25" spans="1:16" s="68" customFormat="1">
      <c r="A25" s="69"/>
      <c r="B25" s="70">
        <f t="shared" si="1"/>
        <v>4.9900000000002223</v>
      </c>
      <c r="C25" s="110">
        <f t="shared" si="2"/>
        <v>20</v>
      </c>
      <c r="D25" s="79">
        <f t="shared" si="3"/>
        <v>11850</v>
      </c>
      <c r="E25" s="111" t="s">
        <v>7</v>
      </c>
      <c r="F25" s="112">
        <f t="shared" si="4"/>
        <v>0.9</v>
      </c>
      <c r="G25" s="111" t="s">
        <v>9</v>
      </c>
      <c r="H25" s="113">
        <f t="shared" si="5"/>
        <v>106.65</v>
      </c>
      <c r="I25" s="114"/>
      <c r="J25" s="115">
        <f t="shared" si="6"/>
        <v>111.64000000000023</v>
      </c>
      <c r="K25" s="116" t="s">
        <v>10</v>
      </c>
      <c r="L25" s="106">
        <f t="shared" si="7"/>
        <v>110</v>
      </c>
      <c r="M25" s="78"/>
      <c r="N25" s="80">
        <f t="shared" si="8"/>
        <v>38927.25</v>
      </c>
      <c r="O25" s="69"/>
      <c r="P25" s="84">
        <f t="shared" si="0"/>
        <v>7.7000000000000011</v>
      </c>
    </row>
    <row r="26" spans="1:16" s="68" customFormat="1">
      <c r="A26" s="69"/>
      <c r="B26" s="70">
        <f t="shared" si="1"/>
        <v>1.6400000000002279</v>
      </c>
      <c r="C26" s="110">
        <f t="shared" si="2"/>
        <v>21</v>
      </c>
      <c r="D26" s="79">
        <f t="shared" si="3"/>
        <v>11960</v>
      </c>
      <c r="E26" s="111" t="s">
        <v>7</v>
      </c>
      <c r="F26" s="112">
        <f t="shared" si="4"/>
        <v>0.9</v>
      </c>
      <c r="G26" s="111" t="s">
        <v>9</v>
      </c>
      <c r="H26" s="113">
        <f t="shared" si="5"/>
        <v>107.64000000000001</v>
      </c>
      <c r="I26" s="114"/>
      <c r="J26" s="115">
        <f t="shared" si="6"/>
        <v>109.28000000000024</v>
      </c>
      <c r="K26" s="116" t="s">
        <v>10</v>
      </c>
      <c r="L26" s="106">
        <f t="shared" si="7"/>
        <v>100</v>
      </c>
      <c r="M26" s="78"/>
      <c r="N26" s="80">
        <f t="shared" si="8"/>
        <v>39288.600000000006</v>
      </c>
      <c r="O26" s="69"/>
      <c r="P26" s="84">
        <f t="shared" si="0"/>
        <v>7.0000000000000009</v>
      </c>
    </row>
    <row r="27" spans="1:16" s="68" customFormat="1">
      <c r="A27" s="69"/>
      <c r="B27" s="70">
        <f t="shared" si="1"/>
        <v>9.2800000000002427</v>
      </c>
      <c r="C27" s="110">
        <f t="shared" si="2"/>
        <v>22</v>
      </c>
      <c r="D27" s="79">
        <f t="shared" si="3"/>
        <v>12060</v>
      </c>
      <c r="E27" s="111" t="s">
        <v>7</v>
      </c>
      <c r="F27" s="112">
        <f t="shared" si="4"/>
        <v>0.9</v>
      </c>
      <c r="G27" s="111" t="s">
        <v>9</v>
      </c>
      <c r="H27" s="113">
        <f t="shared" si="5"/>
        <v>108.54</v>
      </c>
      <c r="I27" s="114"/>
      <c r="J27" s="115">
        <f t="shared" si="6"/>
        <v>117.82000000000025</v>
      </c>
      <c r="K27" s="116" t="s">
        <v>10</v>
      </c>
      <c r="L27" s="106">
        <f t="shared" si="7"/>
        <v>110</v>
      </c>
      <c r="M27" s="78"/>
      <c r="N27" s="80">
        <f t="shared" si="8"/>
        <v>39617.100000000006</v>
      </c>
      <c r="O27" s="69"/>
      <c r="P27" s="84">
        <f t="shared" si="0"/>
        <v>7.7000000000000011</v>
      </c>
    </row>
    <row r="28" spans="1:16" s="68" customFormat="1">
      <c r="A28" s="69"/>
      <c r="B28" s="70">
        <f t="shared" si="1"/>
        <v>7.820000000000249</v>
      </c>
      <c r="C28" s="110">
        <f t="shared" si="2"/>
        <v>23</v>
      </c>
      <c r="D28" s="79">
        <f t="shared" si="3"/>
        <v>12170</v>
      </c>
      <c r="E28" s="111" t="s">
        <v>7</v>
      </c>
      <c r="F28" s="112">
        <f t="shared" si="4"/>
        <v>0.9</v>
      </c>
      <c r="G28" s="111" t="s">
        <v>9</v>
      </c>
      <c r="H28" s="113">
        <f t="shared" si="5"/>
        <v>109.53000000000002</v>
      </c>
      <c r="I28" s="114"/>
      <c r="J28" s="115">
        <f t="shared" si="6"/>
        <v>117.35000000000026</v>
      </c>
      <c r="K28" s="116" t="s">
        <v>10</v>
      </c>
      <c r="L28" s="106">
        <f t="shared" si="7"/>
        <v>110</v>
      </c>
      <c r="M28" s="78"/>
      <c r="N28" s="80">
        <f t="shared" si="8"/>
        <v>39978.450000000004</v>
      </c>
      <c r="O28" s="69"/>
      <c r="P28" s="84">
        <f t="shared" si="0"/>
        <v>7.7000000000000011</v>
      </c>
    </row>
    <row r="29" spans="1:16" s="68" customFormat="1">
      <c r="A29" s="69"/>
      <c r="B29" s="70">
        <f t="shared" si="1"/>
        <v>7.3500000000002643</v>
      </c>
      <c r="C29" s="110">
        <f t="shared" si="2"/>
        <v>24</v>
      </c>
      <c r="D29" s="79">
        <f t="shared" si="3"/>
        <v>12280</v>
      </c>
      <c r="E29" s="111" t="s">
        <v>7</v>
      </c>
      <c r="F29" s="112">
        <f t="shared" si="4"/>
        <v>0.9</v>
      </c>
      <c r="G29" s="111" t="s">
        <v>9</v>
      </c>
      <c r="H29" s="113">
        <f t="shared" si="5"/>
        <v>110.52000000000001</v>
      </c>
      <c r="I29" s="114"/>
      <c r="J29" s="115">
        <f t="shared" si="6"/>
        <v>117.87000000000027</v>
      </c>
      <c r="K29" s="116" t="s">
        <v>10</v>
      </c>
      <c r="L29" s="106">
        <f t="shared" si="7"/>
        <v>110</v>
      </c>
      <c r="M29" s="78"/>
      <c r="N29" s="80">
        <f t="shared" si="8"/>
        <v>40339.800000000003</v>
      </c>
      <c r="O29" s="69"/>
      <c r="P29" s="84">
        <f t="shared" si="0"/>
        <v>7.7000000000000011</v>
      </c>
    </row>
    <row r="30" spans="1:16" s="68" customFormat="1">
      <c r="A30" s="69"/>
      <c r="B30" s="70">
        <f t="shared" si="1"/>
        <v>7.8700000000002746</v>
      </c>
      <c r="C30" s="110">
        <f t="shared" si="2"/>
        <v>25</v>
      </c>
      <c r="D30" s="79">
        <f t="shared" si="3"/>
        <v>12390</v>
      </c>
      <c r="E30" s="111" t="s">
        <v>7</v>
      </c>
      <c r="F30" s="112">
        <f t="shared" si="4"/>
        <v>0.9</v>
      </c>
      <c r="G30" s="111" t="s">
        <v>9</v>
      </c>
      <c r="H30" s="113">
        <f t="shared" si="5"/>
        <v>111.51000000000002</v>
      </c>
      <c r="I30" s="114"/>
      <c r="J30" s="115">
        <f t="shared" si="6"/>
        <v>119.38000000000029</v>
      </c>
      <c r="K30" s="116" t="s">
        <v>10</v>
      </c>
      <c r="L30" s="106">
        <f t="shared" si="7"/>
        <v>110</v>
      </c>
      <c r="M30" s="78"/>
      <c r="N30" s="80">
        <f t="shared" si="8"/>
        <v>40701.150000000009</v>
      </c>
      <c r="O30" s="69"/>
      <c r="P30" s="84">
        <f t="shared" si="0"/>
        <v>7.7000000000000011</v>
      </c>
    </row>
    <row r="31" spans="1:16" s="68" customFormat="1">
      <c r="A31" s="69"/>
      <c r="B31" s="70">
        <f t="shared" si="1"/>
        <v>9.3800000000002939</v>
      </c>
      <c r="C31" s="110">
        <f t="shared" si="2"/>
        <v>26</v>
      </c>
      <c r="D31" s="79">
        <f t="shared" si="3"/>
        <v>12500</v>
      </c>
      <c r="E31" s="111" t="s">
        <v>7</v>
      </c>
      <c r="F31" s="112">
        <f t="shared" si="4"/>
        <v>0.9</v>
      </c>
      <c r="G31" s="111" t="s">
        <v>9</v>
      </c>
      <c r="H31" s="113">
        <f t="shared" si="5"/>
        <v>112.50000000000001</v>
      </c>
      <c r="I31" s="114"/>
      <c r="J31" s="115">
        <f t="shared" si="6"/>
        <v>121.88000000000031</v>
      </c>
      <c r="K31" s="116" t="s">
        <v>10</v>
      </c>
      <c r="L31" s="106">
        <f t="shared" si="7"/>
        <v>120</v>
      </c>
      <c r="M31" s="78"/>
      <c r="N31" s="80">
        <f t="shared" si="8"/>
        <v>41062.500000000007</v>
      </c>
      <c r="O31" s="69"/>
      <c r="P31" s="84">
        <f t="shared" si="0"/>
        <v>8.4</v>
      </c>
    </row>
    <row r="32" spans="1:16" s="68" customFormat="1">
      <c r="A32" s="69"/>
      <c r="B32" s="70">
        <f t="shared" si="1"/>
        <v>1.8800000000003081</v>
      </c>
      <c r="C32" s="110">
        <f t="shared" si="2"/>
        <v>27</v>
      </c>
      <c r="D32" s="79">
        <f t="shared" si="3"/>
        <v>12620</v>
      </c>
      <c r="E32" s="111" t="s">
        <v>7</v>
      </c>
      <c r="F32" s="112">
        <f t="shared" si="4"/>
        <v>0.9</v>
      </c>
      <c r="G32" s="111" t="s">
        <v>9</v>
      </c>
      <c r="H32" s="113">
        <f t="shared" si="5"/>
        <v>113.58000000000001</v>
      </c>
      <c r="I32" s="114"/>
      <c r="J32" s="115">
        <f t="shared" si="6"/>
        <v>115.46000000000032</v>
      </c>
      <c r="K32" s="116" t="s">
        <v>10</v>
      </c>
      <c r="L32" s="106">
        <f t="shared" si="7"/>
        <v>110</v>
      </c>
      <c r="M32" s="78"/>
      <c r="N32" s="80">
        <f t="shared" si="8"/>
        <v>41456.700000000004</v>
      </c>
      <c r="O32" s="69"/>
      <c r="P32" s="84">
        <f t="shared" si="0"/>
        <v>7.7000000000000011</v>
      </c>
    </row>
    <row r="33" spans="1:16" s="68" customFormat="1">
      <c r="A33" s="69"/>
      <c r="B33" s="70">
        <f t="shared" si="1"/>
        <v>5.4600000000003206</v>
      </c>
      <c r="C33" s="110">
        <f t="shared" si="2"/>
        <v>28</v>
      </c>
      <c r="D33" s="79">
        <f t="shared" si="3"/>
        <v>12730</v>
      </c>
      <c r="E33" s="111" t="s">
        <v>7</v>
      </c>
      <c r="F33" s="112">
        <f t="shared" si="4"/>
        <v>0.9</v>
      </c>
      <c r="G33" s="111" t="s">
        <v>9</v>
      </c>
      <c r="H33" s="113">
        <f t="shared" si="5"/>
        <v>114.57000000000001</v>
      </c>
      <c r="I33" s="114"/>
      <c r="J33" s="115">
        <f t="shared" si="6"/>
        <v>120.03000000000033</v>
      </c>
      <c r="K33" s="116" t="s">
        <v>10</v>
      </c>
      <c r="L33" s="106">
        <f t="shared" si="7"/>
        <v>120</v>
      </c>
      <c r="M33" s="78"/>
      <c r="N33" s="80">
        <f t="shared" si="8"/>
        <v>41818.050000000003</v>
      </c>
      <c r="O33" s="69"/>
      <c r="P33" s="84">
        <f t="shared" si="0"/>
        <v>8.4</v>
      </c>
    </row>
    <row r="34" spans="1:16" s="68" customFormat="1">
      <c r="A34" s="69"/>
      <c r="B34" s="70">
        <f t="shared" si="1"/>
        <v>3.0000000000327987E-2</v>
      </c>
      <c r="C34" s="110">
        <f t="shared" si="2"/>
        <v>29</v>
      </c>
      <c r="D34" s="79">
        <f t="shared" si="3"/>
        <v>12850</v>
      </c>
      <c r="E34" s="111" t="s">
        <v>7</v>
      </c>
      <c r="F34" s="112">
        <f t="shared" si="4"/>
        <v>0.9</v>
      </c>
      <c r="G34" s="111" t="s">
        <v>9</v>
      </c>
      <c r="H34" s="113">
        <f t="shared" si="5"/>
        <v>115.65000000000002</v>
      </c>
      <c r="I34" s="114"/>
      <c r="J34" s="115">
        <f t="shared" si="6"/>
        <v>115.68000000000035</v>
      </c>
      <c r="K34" s="116" t="s">
        <v>10</v>
      </c>
      <c r="L34" s="106">
        <f t="shared" si="7"/>
        <v>110</v>
      </c>
      <c r="M34" s="78"/>
      <c r="N34" s="80">
        <f t="shared" si="8"/>
        <v>42212.250000000007</v>
      </c>
      <c r="O34" s="69"/>
      <c r="P34" s="84">
        <f t="shared" si="0"/>
        <v>7.7000000000000011</v>
      </c>
    </row>
    <row r="35" spans="1:16" s="68" customFormat="1">
      <c r="A35" s="69"/>
      <c r="B35" s="70">
        <f t="shared" si="1"/>
        <v>5.6800000000003479</v>
      </c>
      <c r="C35" s="110">
        <f t="shared" si="2"/>
        <v>30</v>
      </c>
      <c r="D35" s="79">
        <f t="shared" si="3"/>
        <v>12960</v>
      </c>
      <c r="E35" s="111" t="s">
        <v>7</v>
      </c>
      <c r="F35" s="112">
        <f t="shared" si="4"/>
        <v>0.9</v>
      </c>
      <c r="G35" s="111" t="s">
        <v>9</v>
      </c>
      <c r="H35" s="113">
        <f t="shared" si="5"/>
        <v>116.64000000000001</v>
      </c>
      <c r="I35" s="114"/>
      <c r="J35" s="115">
        <f t="shared" si="6"/>
        <v>122.32000000000036</v>
      </c>
      <c r="K35" s="116" t="s">
        <v>10</v>
      </c>
      <c r="L35" s="106">
        <f t="shared" si="7"/>
        <v>120</v>
      </c>
      <c r="M35" s="78"/>
      <c r="N35" s="80">
        <f t="shared" si="8"/>
        <v>42573.600000000006</v>
      </c>
      <c r="O35" s="69"/>
      <c r="P35" s="84">
        <f t="shared" si="0"/>
        <v>8.4</v>
      </c>
    </row>
    <row r="36" spans="1:16" s="68" customFormat="1">
      <c r="A36" s="69"/>
      <c r="B36" s="70">
        <f t="shared" si="1"/>
        <v>2.3200000000003627</v>
      </c>
      <c r="C36" s="110">
        <f t="shared" si="2"/>
        <v>31</v>
      </c>
      <c r="D36" s="79">
        <f t="shared" si="3"/>
        <v>13080</v>
      </c>
      <c r="E36" s="111" t="s">
        <v>7</v>
      </c>
      <c r="F36" s="112">
        <f t="shared" si="4"/>
        <v>0.9</v>
      </c>
      <c r="G36" s="111" t="s">
        <v>9</v>
      </c>
      <c r="H36" s="113">
        <f t="shared" si="5"/>
        <v>117.72000000000001</v>
      </c>
      <c r="I36" s="114"/>
      <c r="J36" s="115">
        <f t="shared" si="6"/>
        <v>120.04000000000038</v>
      </c>
      <c r="K36" s="116" t="s">
        <v>10</v>
      </c>
      <c r="L36" s="106">
        <f t="shared" si="7"/>
        <v>120</v>
      </c>
      <c r="M36" s="78"/>
      <c r="N36" s="80">
        <f t="shared" si="8"/>
        <v>42967.8</v>
      </c>
      <c r="O36" s="69"/>
      <c r="P36" s="84">
        <f t="shared" si="0"/>
        <v>8.4</v>
      </c>
    </row>
    <row r="37" spans="1:16" s="68" customFormat="1">
      <c r="A37" s="69"/>
      <c r="B37" s="70">
        <f t="shared" si="1"/>
        <v>4.0000000000375735E-2</v>
      </c>
      <c r="C37" s="110">
        <f t="shared" si="2"/>
        <v>32</v>
      </c>
      <c r="D37" s="79">
        <f t="shared" si="3"/>
        <v>13200</v>
      </c>
      <c r="E37" s="111" t="s">
        <v>7</v>
      </c>
      <c r="F37" s="112">
        <f t="shared" si="4"/>
        <v>0.9</v>
      </c>
      <c r="G37" s="111" t="s">
        <v>9</v>
      </c>
      <c r="H37" s="113">
        <f t="shared" si="5"/>
        <v>118.80000000000001</v>
      </c>
      <c r="I37" s="114"/>
      <c r="J37" s="115">
        <f t="shared" si="6"/>
        <v>118.84000000000039</v>
      </c>
      <c r="K37" s="116" t="s">
        <v>10</v>
      </c>
      <c r="L37" s="106">
        <f t="shared" si="7"/>
        <v>110</v>
      </c>
      <c r="M37" s="78"/>
      <c r="N37" s="80">
        <f t="shared" si="8"/>
        <v>43362.000000000007</v>
      </c>
      <c r="O37" s="69"/>
      <c r="P37" s="84">
        <f t="shared" si="0"/>
        <v>7.7000000000000011</v>
      </c>
    </row>
    <row r="38" spans="1:16" s="68" customFormat="1">
      <c r="A38" s="69"/>
      <c r="B38" s="70">
        <f t="shared" si="1"/>
        <v>8.8400000000003871</v>
      </c>
      <c r="C38" s="110">
        <f t="shared" si="2"/>
        <v>33</v>
      </c>
      <c r="D38" s="79">
        <f t="shared" si="3"/>
        <v>13310</v>
      </c>
      <c r="E38" s="111" t="s">
        <v>7</v>
      </c>
      <c r="F38" s="112">
        <f t="shared" si="4"/>
        <v>0.9</v>
      </c>
      <c r="G38" s="111" t="s">
        <v>9</v>
      </c>
      <c r="H38" s="113">
        <f t="shared" si="5"/>
        <v>119.79000000000002</v>
      </c>
      <c r="I38" s="114"/>
      <c r="J38" s="115">
        <f t="shared" si="6"/>
        <v>128.63000000000039</v>
      </c>
      <c r="K38" s="116" t="s">
        <v>10</v>
      </c>
      <c r="L38" s="106">
        <f t="shared" si="7"/>
        <v>120</v>
      </c>
      <c r="M38" s="78"/>
      <c r="N38" s="80">
        <f t="shared" si="8"/>
        <v>43723.350000000006</v>
      </c>
      <c r="O38" s="69"/>
      <c r="P38" s="84">
        <f t="shared" si="0"/>
        <v>8.4</v>
      </c>
    </row>
    <row r="39" spans="1:16" s="68" customFormat="1">
      <c r="A39" s="69"/>
      <c r="B39" s="70">
        <f t="shared" si="1"/>
        <v>8.6300000000003934</v>
      </c>
      <c r="C39" s="110">
        <f t="shared" si="2"/>
        <v>34</v>
      </c>
      <c r="D39" s="79">
        <f t="shared" si="3"/>
        <v>13430</v>
      </c>
      <c r="E39" s="111" t="s">
        <v>7</v>
      </c>
      <c r="F39" s="112">
        <f t="shared" si="4"/>
        <v>0.9</v>
      </c>
      <c r="G39" s="111" t="s">
        <v>9</v>
      </c>
      <c r="H39" s="113">
        <f t="shared" si="5"/>
        <v>120.87000000000002</v>
      </c>
      <c r="I39" s="114"/>
      <c r="J39" s="115">
        <f t="shared" si="6"/>
        <v>129.5000000000004</v>
      </c>
      <c r="K39" s="116" t="s">
        <v>10</v>
      </c>
      <c r="L39" s="106">
        <f t="shared" si="7"/>
        <v>120</v>
      </c>
      <c r="M39" s="78"/>
      <c r="N39" s="80">
        <f t="shared" si="8"/>
        <v>44117.55000000001</v>
      </c>
      <c r="O39" s="69"/>
      <c r="P39" s="84">
        <f t="shared" si="0"/>
        <v>8.4</v>
      </c>
    </row>
    <row r="40" spans="1:16" s="68" customFormat="1">
      <c r="A40" s="69"/>
      <c r="B40" s="70">
        <f t="shared" si="1"/>
        <v>9.5000000000003979</v>
      </c>
      <c r="C40" s="110">
        <f t="shared" si="2"/>
        <v>35</v>
      </c>
      <c r="D40" s="79">
        <f t="shared" si="3"/>
        <v>13550</v>
      </c>
      <c r="E40" s="111" t="s">
        <v>7</v>
      </c>
      <c r="F40" s="112">
        <f t="shared" si="4"/>
        <v>0.9</v>
      </c>
      <c r="G40" s="111" t="s">
        <v>9</v>
      </c>
      <c r="H40" s="113">
        <f t="shared" si="5"/>
        <v>121.95000000000002</v>
      </c>
      <c r="I40" s="114"/>
      <c r="J40" s="115">
        <f t="shared" si="6"/>
        <v>131.45000000000041</v>
      </c>
      <c r="K40" s="116" t="s">
        <v>10</v>
      </c>
      <c r="L40" s="106">
        <f t="shared" si="7"/>
        <v>130</v>
      </c>
      <c r="M40" s="78"/>
      <c r="N40" s="80">
        <f t="shared" si="8"/>
        <v>44511.750000000007</v>
      </c>
      <c r="O40" s="69"/>
      <c r="P40" s="84">
        <f t="shared" si="0"/>
        <v>9.1000000000000014</v>
      </c>
    </row>
    <row r="41" spans="1:16" s="68" customFormat="1">
      <c r="A41" s="69"/>
      <c r="B41" s="70">
        <f t="shared" si="1"/>
        <v>1.450000000000415</v>
      </c>
      <c r="C41" s="110">
        <f t="shared" si="2"/>
        <v>36</v>
      </c>
      <c r="D41" s="79">
        <f t="shared" si="3"/>
        <v>13680</v>
      </c>
      <c r="E41" s="111" t="s">
        <v>7</v>
      </c>
      <c r="F41" s="112">
        <f t="shared" si="4"/>
        <v>0.9</v>
      </c>
      <c r="G41" s="111" t="s">
        <v>9</v>
      </c>
      <c r="H41" s="113">
        <f t="shared" si="5"/>
        <v>123.12000000000002</v>
      </c>
      <c r="I41" s="114"/>
      <c r="J41" s="115">
        <f t="shared" si="6"/>
        <v>124.57000000000043</v>
      </c>
      <c r="K41" s="116" t="s">
        <v>10</v>
      </c>
      <c r="L41" s="106">
        <f t="shared" si="7"/>
        <v>120</v>
      </c>
      <c r="M41" s="78"/>
      <c r="N41" s="80">
        <f t="shared" si="8"/>
        <v>44938.80000000001</v>
      </c>
      <c r="O41" s="69"/>
      <c r="P41" s="84">
        <f t="shared" si="0"/>
        <v>8.4</v>
      </c>
    </row>
    <row r="42" spans="1:16" s="68" customFormat="1">
      <c r="A42" s="69"/>
      <c r="B42" s="70">
        <f t="shared" si="1"/>
        <v>4.5700000000004337</v>
      </c>
      <c r="C42" s="110">
        <f t="shared" si="2"/>
        <v>37</v>
      </c>
      <c r="D42" s="79">
        <f t="shared" si="3"/>
        <v>13800</v>
      </c>
      <c r="E42" s="111" t="s">
        <v>7</v>
      </c>
      <c r="F42" s="112">
        <f t="shared" si="4"/>
        <v>0.9</v>
      </c>
      <c r="G42" s="111" t="s">
        <v>9</v>
      </c>
      <c r="H42" s="113">
        <f t="shared" si="5"/>
        <v>124.20000000000002</v>
      </c>
      <c r="I42" s="114"/>
      <c r="J42" s="115">
        <f t="shared" si="6"/>
        <v>128.77000000000044</v>
      </c>
      <c r="K42" s="116" t="s">
        <v>10</v>
      </c>
      <c r="L42" s="106">
        <f t="shared" si="7"/>
        <v>120</v>
      </c>
      <c r="M42" s="78"/>
      <c r="N42" s="80">
        <f t="shared" si="8"/>
        <v>45333.000000000007</v>
      </c>
      <c r="O42" s="69"/>
      <c r="P42" s="84">
        <f t="shared" si="0"/>
        <v>8.4</v>
      </c>
    </row>
    <row r="43" spans="1:16" s="68" customFormat="1">
      <c r="A43" s="69"/>
      <c r="B43" s="70">
        <f t="shared" si="1"/>
        <v>8.7700000000004366</v>
      </c>
      <c r="C43" s="110">
        <f t="shared" si="2"/>
        <v>38</v>
      </c>
      <c r="D43" s="79">
        <f t="shared" si="3"/>
        <v>13920</v>
      </c>
      <c r="E43" s="111" t="s">
        <v>7</v>
      </c>
      <c r="F43" s="112">
        <f t="shared" si="4"/>
        <v>0.9</v>
      </c>
      <c r="G43" s="111" t="s">
        <v>9</v>
      </c>
      <c r="H43" s="113">
        <f t="shared" si="5"/>
        <v>125.28000000000002</v>
      </c>
      <c r="I43" s="114"/>
      <c r="J43" s="115">
        <f t="shared" si="6"/>
        <v>134.05000000000047</v>
      </c>
      <c r="K43" s="116" t="s">
        <v>10</v>
      </c>
      <c r="L43" s="106">
        <f t="shared" si="7"/>
        <v>130</v>
      </c>
      <c r="M43" s="78"/>
      <c r="N43" s="80">
        <f t="shared" si="8"/>
        <v>45727.200000000004</v>
      </c>
      <c r="O43" s="69"/>
      <c r="P43" s="84">
        <f t="shared" si="0"/>
        <v>9.1000000000000014</v>
      </c>
    </row>
    <row r="44" spans="1:16" s="68" customFormat="1">
      <c r="A44" s="69"/>
      <c r="B44" s="70">
        <f t="shared" si="1"/>
        <v>4.0500000000004661</v>
      </c>
      <c r="C44" s="110">
        <f t="shared" si="2"/>
        <v>39</v>
      </c>
      <c r="D44" s="79">
        <f t="shared" si="3"/>
        <v>14050</v>
      </c>
      <c r="E44" s="111" t="s">
        <v>7</v>
      </c>
      <c r="F44" s="112">
        <f t="shared" si="4"/>
        <v>0.9</v>
      </c>
      <c r="G44" s="111" t="s">
        <v>9</v>
      </c>
      <c r="H44" s="113">
        <f t="shared" si="5"/>
        <v>126.45000000000002</v>
      </c>
      <c r="I44" s="114"/>
      <c r="J44" s="115">
        <f t="shared" si="6"/>
        <v>130.50000000000048</v>
      </c>
      <c r="K44" s="116" t="s">
        <v>10</v>
      </c>
      <c r="L44" s="106">
        <f t="shared" si="7"/>
        <v>130</v>
      </c>
      <c r="M44" s="78"/>
      <c r="N44" s="80">
        <f t="shared" si="8"/>
        <v>46154.250000000007</v>
      </c>
      <c r="O44" s="69"/>
      <c r="P44" s="84">
        <f t="shared" si="0"/>
        <v>9.1000000000000014</v>
      </c>
    </row>
    <row r="45" spans="1:16" s="68" customFormat="1">
      <c r="A45" s="69"/>
      <c r="B45" s="70">
        <f t="shared" si="1"/>
        <v>0.50000000000048317</v>
      </c>
      <c r="C45" s="110">
        <f t="shared" si="2"/>
        <v>40</v>
      </c>
      <c r="D45" s="79">
        <f t="shared" si="3"/>
        <v>14180</v>
      </c>
      <c r="E45" s="111" t="s">
        <v>7</v>
      </c>
      <c r="F45" s="112">
        <f t="shared" si="4"/>
        <v>0.9</v>
      </c>
      <c r="G45" s="111" t="s">
        <v>9</v>
      </c>
      <c r="H45" s="113">
        <f t="shared" si="5"/>
        <v>127.62000000000002</v>
      </c>
      <c r="I45" s="114"/>
      <c r="J45" s="115">
        <f t="shared" si="6"/>
        <v>128.12000000000052</v>
      </c>
      <c r="K45" s="116" t="s">
        <v>10</v>
      </c>
      <c r="L45" s="106">
        <f t="shared" si="7"/>
        <v>120</v>
      </c>
      <c r="M45" s="78"/>
      <c r="N45" s="80">
        <f t="shared" si="8"/>
        <v>46581.30000000001</v>
      </c>
      <c r="O45" s="69"/>
      <c r="P45" s="84">
        <f t="shared" si="0"/>
        <v>8.4</v>
      </c>
    </row>
    <row r="46" spans="1:16" s="68" customFormat="1">
      <c r="A46" s="69"/>
      <c r="B46" s="70">
        <f t="shared" si="1"/>
        <v>8.1200000000005161</v>
      </c>
      <c r="C46" s="110">
        <f t="shared" si="2"/>
        <v>41</v>
      </c>
      <c r="D46" s="79">
        <f t="shared" si="3"/>
        <v>14300</v>
      </c>
      <c r="E46" s="111" t="s">
        <v>7</v>
      </c>
      <c r="F46" s="112">
        <f t="shared" si="4"/>
        <v>0.9</v>
      </c>
      <c r="G46" s="111" t="s">
        <v>9</v>
      </c>
      <c r="H46" s="113">
        <f t="shared" si="5"/>
        <v>128.70000000000002</v>
      </c>
      <c r="I46" s="114"/>
      <c r="J46" s="115">
        <f t="shared" si="6"/>
        <v>136.82000000000053</v>
      </c>
      <c r="K46" s="116" t="s">
        <v>10</v>
      </c>
      <c r="L46" s="106">
        <f t="shared" si="7"/>
        <v>130</v>
      </c>
      <c r="M46" s="78"/>
      <c r="N46" s="80">
        <f t="shared" si="8"/>
        <v>46975.500000000007</v>
      </c>
      <c r="O46" s="69"/>
      <c r="P46" s="84">
        <f t="shared" si="0"/>
        <v>9.1000000000000014</v>
      </c>
    </row>
    <row r="47" spans="1:16" s="68" customFormat="1">
      <c r="A47" s="69"/>
      <c r="B47" s="70">
        <f t="shared" si="1"/>
        <v>6.8200000000005332</v>
      </c>
      <c r="C47" s="110">
        <f t="shared" si="2"/>
        <v>42</v>
      </c>
      <c r="D47" s="79">
        <f t="shared" si="3"/>
        <v>14430</v>
      </c>
      <c r="E47" s="111" t="s">
        <v>7</v>
      </c>
      <c r="F47" s="112">
        <f t="shared" si="4"/>
        <v>0.9</v>
      </c>
      <c r="G47" s="111" t="s">
        <v>9</v>
      </c>
      <c r="H47" s="113">
        <f t="shared" si="5"/>
        <v>129.87</v>
      </c>
      <c r="I47" s="114"/>
      <c r="J47" s="115">
        <f t="shared" si="6"/>
        <v>136.69000000000054</v>
      </c>
      <c r="K47" s="116" t="s">
        <v>10</v>
      </c>
      <c r="L47" s="106">
        <f t="shared" si="7"/>
        <v>130</v>
      </c>
      <c r="M47" s="78"/>
      <c r="N47" s="80">
        <f t="shared" si="8"/>
        <v>47402.55</v>
      </c>
      <c r="O47" s="69"/>
      <c r="P47" s="84">
        <f t="shared" si="0"/>
        <v>9.1000000000000014</v>
      </c>
    </row>
    <row r="48" spans="1:16" s="68" customFormat="1">
      <c r="A48" s="69"/>
      <c r="B48" s="70">
        <f t="shared" si="1"/>
        <v>6.6900000000005377</v>
      </c>
      <c r="C48" s="110">
        <f t="shared" si="2"/>
        <v>43</v>
      </c>
      <c r="D48" s="79">
        <f t="shared" si="3"/>
        <v>14560</v>
      </c>
      <c r="E48" s="111" t="s">
        <v>7</v>
      </c>
      <c r="F48" s="112">
        <f t="shared" si="4"/>
        <v>0.9</v>
      </c>
      <c r="G48" s="111" t="s">
        <v>9</v>
      </c>
      <c r="H48" s="113">
        <f t="shared" si="5"/>
        <v>131.04000000000002</v>
      </c>
      <c r="I48" s="114"/>
      <c r="J48" s="115">
        <f t="shared" si="6"/>
        <v>137.73000000000056</v>
      </c>
      <c r="K48" s="116" t="s">
        <v>10</v>
      </c>
      <c r="L48" s="106">
        <f t="shared" si="7"/>
        <v>130</v>
      </c>
      <c r="M48" s="78"/>
      <c r="N48" s="80">
        <f t="shared" si="8"/>
        <v>47829.600000000006</v>
      </c>
      <c r="O48" s="69"/>
      <c r="P48" s="84">
        <f t="shared" si="0"/>
        <v>9.1000000000000014</v>
      </c>
    </row>
    <row r="49" spans="1:16" s="68" customFormat="1">
      <c r="A49" s="69"/>
      <c r="B49" s="70">
        <f t="shared" si="1"/>
        <v>7.7300000000005582</v>
      </c>
      <c r="C49" s="110">
        <f t="shared" si="2"/>
        <v>44</v>
      </c>
      <c r="D49" s="79">
        <f t="shared" si="3"/>
        <v>14690</v>
      </c>
      <c r="E49" s="111" t="s">
        <v>7</v>
      </c>
      <c r="F49" s="112">
        <f t="shared" si="4"/>
        <v>0.9</v>
      </c>
      <c r="G49" s="111" t="s">
        <v>9</v>
      </c>
      <c r="H49" s="113">
        <f t="shared" si="5"/>
        <v>132.21</v>
      </c>
      <c r="I49" s="114"/>
      <c r="J49" s="115">
        <f t="shared" si="6"/>
        <v>139.94000000000057</v>
      </c>
      <c r="K49" s="116" t="s">
        <v>10</v>
      </c>
      <c r="L49" s="106">
        <f t="shared" si="7"/>
        <v>130</v>
      </c>
      <c r="M49" s="78"/>
      <c r="N49" s="80">
        <f t="shared" si="8"/>
        <v>48256.65</v>
      </c>
      <c r="O49" s="69"/>
      <c r="P49" s="84">
        <f t="shared" si="0"/>
        <v>9.1000000000000014</v>
      </c>
    </row>
    <row r="50" spans="1:16" s="68" customFormat="1">
      <c r="A50" s="69"/>
      <c r="B50" s="70">
        <f t="shared" si="1"/>
        <v>9.9400000000005662</v>
      </c>
      <c r="C50" s="110">
        <f t="shared" si="2"/>
        <v>45</v>
      </c>
      <c r="D50" s="79">
        <f t="shared" si="3"/>
        <v>14820</v>
      </c>
      <c r="E50" s="111" t="s">
        <v>7</v>
      </c>
      <c r="F50" s="112">
        <f t="shared" si="4"/>
        <v>0.9</v>
      </c>
      <c r="G50" s="111" t="s">
        <v>9</v>
      </c>
      <c r="H50" s="113">
        <f t="shared" si="5"/>
        <v>133.38000000000002</v>
      </c>
      <c r="I50" s="114"/>
      <c r="J50" s="115">
        <f t="shared" si="6"/>
        <v>143.32000000000059</v>
      </c>
      <c r="K50" s="116" t="s">
        <v>10</v>
      </c>
      <c r="L50" s="106">
        <f t="shared" si="7"/>
        <v>140</v>
      </c>
      <c r="M50" s="78"/>
      <c r="N50" s="80">
        <f t="shared" si="8"/>
        <v>48683.700000000012</v>
      </c>
      <c r="O50" s="69"/>
      <c r="P50" s="84">
        <f t="shared" si="0"/>
        <v>9.8000000000000007</v>
      </c>
    </row>
    <row r="51" spans="1:16" s="68" customFormat="1">
      <c r="A51" s="69"/>
      <c r="B51" s="70">
        <f t="shared" si="1"/>
        <v>3.32000000000059</v>
      </c>
      <c r="C51" s="110">
        <f t="shared" si="2"/>
        <v>46</v>
      </c>
      <c r="D51" s="79">
        <f t="shared" si="3"/>
        <v>14960</v>
      </c>
      <c r="E51" s="111" t="s">
        <v>7</v>
      </c>
      <c r="F51" s="112">
        <f t="shared" si="4"/>
        <v>0.9</v>
      </c>
      <c r="G51" s="111" t="s">
        <v>9</v>
      </c>
      <c r="H51" s="113">
        <f t="shared" si="5"/>
        <v>134.64000000000001</v>
      </c>
      <c r="I51" s="114"/>
      <c r="J51" s="115">
        <f t="shared" si="6"/>
        <v>137.9600000000006</v>
      </c>
      <c r="K51" s="116" t="s">
        <v>10</v>
      </c>
      <c r="L51" s="106">
        <f t="shared" si="7"/>
        <v>130</v>
      </c>
      <c r="M51" s="78"/>
      <c r="N51" s="80">
        <f t="shared" si="8"/>
        <v>49143.600000000006</v>
      </c>
      <c r="O51" s="69"/>
      <c r="P51" s="84">
        <f t="shared" si="0"/>
        <v>9.1000000000000014</v>
      </c>
    </row>
    <row r="52" spans="1:16" s="68" customFormat="1">
      <c r="A52" s="69"/>
      <c r="B52" s="70">
        <f t="shared" si="1"/>
        <v>7.9600000000006048</v>
      </c>
      <c r="C52" s="110">
        <f t="shared" si="2"/>
        <v>47</v>
      </c>
      <c r="D52" s="79">
        <f t="shared" si="3"/>
        <v>15090</v>
      </c>
      <c r="E52" s="111" t="s">
        <v>7</v>
      </c>
      <c r="F52" s="112">
        <f t="shared" si="4"/>
        <v>0.9</v>
      </c>
      <c r="G52" s="111" t="s">
        <v>9</v>
      </c>
      <c r="H52" s="113">
        <f t="shared" si="5"/>
        <v>135.81</v>
      </c>
      <c r="I52" s="114"/>
      <c r="J52" s="115">
        <f t="shared" si="6"/>
        <v>143.77000000000061</v>
      </c>
      <c r="K52" s="116" t="s">
        <v>10</v>
      </c>
      <c r="L52" s="106">
        <f t="shared" si="7"/>
        <v>140</v>
      </c>
      <c r="M52" s="78"/>
      <c r="N52" s="80">
        <f t="shared" si="8"/>
        <v>49570.65</v>
      </c>
      <c r="O52" s="69"/>
      <c r="P52" s="84">
        <f t="shared" si="0"/>
        <v>9.8000000000000007</v>
      </c>
    </row>
    <row r="53" spans="1:16" s="68" customFormat="1">
      <c r="A53" s="69"/>
      <c r="B53" s="70">
        <f t="shared" si="1"/>
        <v>3.7700000000006071</v>
      </c>
      <c r="C53" s="110">
        <f t="shared" si="2"/>
        <v>48</v>
      </c>
      <c r="D53" s="79">
        <f t="shared" si="3"/>
        <v>15230</v>
      </c>
      <c r="E53" s="111" t="s">
        <v>7</v>
      </c>
      <c r="F53" s="112">
        <f t="shared" si="4"/>
        <v>0.9</v>
      </c>
      <c r="G53" s="111" t="s">
        <v>9</v>
      </c>
      <c r="H53" s="113">
        <f t="shared" si="5"/>
        <v>137.07000000000002</v>
      </c>
      <c r="I53" s="114"/>
      <c r="J53" s="115">
        <f t="shared" si="6"/>
        <v>140.84000000000063</v>
      </c>
      <c r="K53" s="116" t="s">
        <v>10</v>
      </c>
      <c r="L53" s="106">
        <f t="shared" si="7"/>
        <v>140</v>
      </c>
      <c r="M53" s="78"/>
      <c r="N53" s="80">
        <f t="shared" si="8"/>
        <v>50030.55000000001</v>
      </c>
      <c r="O53" s="69"/>
      <c r="P53" s="84">
        <f t="shared" si="0"/>
        <v>9.8000000000000007</v>
      </c>
    </row>
    <row r="54" spans="1:16" s="68" customFormat="1">
      <c r="A54" s="69"/>
      <c r="B54" s="70">
        <f t="shared" si="1"/>
        <v>0.84000000000062869</v>
      </c>
      <c r="C54" s="110">
        <f t="shared" si="2"/>
        <v>49</v>
      </c>
      <c r="D54" s="79">
        <f t="shared" si="3"/>
        <v>15370</v>
      </c>
      <c r="E54" s="111" t="s">
        <v>7</v>
      </c>
      <c r="F54" s="112">
        <f t="shared" si="4"/>
        <v>0.9</v>
      </c>
      <c r="G54" s="111" t="s">
        <v>9</v>
      </c>
      <c r="H54" s="113">
        <f t="shared" si="5"/>
        <v>138.33000000000001</v>
      </c>
      <c r="I54" s="114"/>
      <c r="J54" s="115">
        <f t="shared" si="6"/>
        <v>139.17000000000064</v>
      </c>
      <c r="K54" s="116" t="s">
        <v>10</v>
      </c>
      <c r="L54" s="106">
        <f t="shared" si="7"/>
        <v>130</v>
      </c>
      <c r="M54" s="78"/>
      <c r="N54" s="80">
        <f t="shared" si="8"/>
        <v>50490.450000000004</v>
      </c>
      <c r="O54" s="69"/>
      <c r="P54" s="84">
        <f t="shared" si="0"/>
        <v>9.1000000000000014</v>
      </c>
    </row>
    <row r="55" spans="1:16" s="68" customFormat="1">
      <c r="A55" s="69"/>
      <c r="B55" s="70">
        <f t="shared" si="1"/>
        <v>9.1700000000006412</v>
      </c>
      <c r="C55" s="110">
        <f t="shared" si="2"/>
        <v>50</v>
      </c>
      <c r="D55" s="79">
        <f t="shared" si="3"/>
        <v>15500</v>
      </c>
      <c r="E55" s="111" t="s">
        <v>7</v>
      </c>
      <c r="F55" s="112">
        <f t="shared" si="4"/>
        <v>0.9</v>
      </c>
      <c r="G55" s="111" t="s">
        <v>9</v>
      </c>
      <c r="H55" s="113">
        <f t="shared" si="5"/>
        <v>139.50000000000003</v>
      </c>
      <c r="I55" s="114"/>
      <c r="J55" s="115">
        <f t="shared" si="6"/>
        <v>148.67000000000067</v>
      </c>
      <c r="K55" s="116" t="s">
        <v>10</v>
      </c>
      <c r="L55" s="106">
        <f t="shared" si="7"/>
        <v>140</v>
      </c>
      <c r="M55" s="78"/>
      <c r="N55" s="80">
        <f t="shared" si="8"/>
        <v>50917.500000000007</v>
      </c>
      <c r="O55" s="69"/>
      <c r="P55" s="84">
        <f t="shared" si="0"/>
        <v>9.8000000000000007</v>
      </c>
    </row>
    <row r="56" spans="1:16" s="68" customFormat="1">
      <c r="A56" s="69"/>
      <c r="B56" s="70">
        <f t="shared" si="1"/>
        <v>8.6700000000006696</v>
      </c>
      <c r="C56" s="110">
        <f t="shared" si="2"/>
        <v>51</v>
      </c>
      <c r="D56" s="79">
        <f t="shared" si="3"/>
        <v>15640</v>
      </c>
      <c r="E56" s="111" t="s">
        <v>7</v>
      </c>
      <c r="F56" s="112">
        <f t="shared" si="4"/>
        <v>0.9</v>
      </c>
      <c r="G56" s="111" t="s">
        <v>9</v>
      </c>
      <c r="H56" s="113">
        <f t="shared" si="5"/>
        <v>140.76000000000002</v>
      </c>
      <c r="I56" s="114"/>
      <c r="J56" s="115">
        <f t="shared" si="6"/>
        <v>149.43000000000069</v>
      </c>
      <c r="K56" s="116" t="s">
        <v>10</v>
      </c>
      <c r="L56" s="106">
        <f t="shared" si="7"/>
        <v>140</v>
      </c>
      <c r="M56" s="78"/>
      <c r="N56" s="80">
        <f t="shared" si="8"/>
        <v>51377.400000000009</v>
      </c>
      <c r="O56" s="69"/>
      <c r="P56" s="84">
        <f t="shared" si="0"/>
        <v>9.8000000000000007</v>
      </c>
    </row>
    <row r="57" spans="1:16" s="68" customFormat="1">
      <c r="A57" s="69"/>
      <c r="B57" s="70">
        <f t="shared" si="1"/>
        <v>9.4300000000006889</v>
      </c>
      <c r="C57" s="110">
        <f t="shared" si="2"/>
        <v>52</v>
      </c>
      <c r="D57" s="79">
        <f t="shared" si="3"/>
        <v>15780</v>
      </c>
      <c r="E57" s="111" t="s">
        <v>7</v>
      </c>
      <c r="F57" s="112">
        <f t="shared" si="4"/>
        <v>0.9</v>
      </c>
      <c r="G57" s="111" t="s">
        <v>9</v>
      </c>
      <c r="H57" s="113">
        <f t="shared" si="5"/>
        <v>142.02000000000001</v>
      </c>
      <c r="I57" s="114"/>
      <c r="J57" s="115">
        <f t="shared" si="6"/>
        <v>151.4500000000007</v>
      </c>
      <c r="K57" s="116" t="s">
        <v>10</v>
      </c>
      <c r="L57" s="106">
        <f t="shared" si="7"/>
        <v>150</v>
      </c>
      <c r="M57" s="78"/>
      <c r="N57" s="80">
        <f t="shared" si="8"/>
        <v>51837.3</v>
      </c>
      <c r="O57" s="69"/>
      <c r="P57" s="84">
        <f t="shared" si="0"/>
        <v>10.500000000000002</v>
      </c>
    </row>
    <row r="58" spans="1:16" s="68" customFormat="1">
      <c r="A58" s="69"/>
      <c r="B58" s="70">
        <f t="shared" si="1"/>
        <v>1.4500000000006992</v>
      </c>
      <c r="C58" s="110">
        <f t="shared" si="2"/>
        <v>53</v>
      </c>
      <c r="D58" s="79">
        <f t="shared" si="3"/>
        <v>15930</v>
      </c>
      <c r="E58" s="111" t="s">
        <v>7</v>
      </c>
      <c r="F58" s="112">
        <f t="shared" si="4"/>
        <v>0.9</v>
      </c>
      <c r="G58" s="111" t="s">
        <v>9</v>
      </c>
      <c r="H58" s="113">
        <f t="shared" si="5"/>
        <v>143.37</v>
      </c>
      <c r="I58" s="114"/>
      <c r="J58" s="115">
        <f t="shared" si="6"/>
        <v>144.8200000000007</v>
      </c>
      <c r="K58" s="116" t="s">
        <v>10</v>
      </c>
      <c r="L58" s="106">
        <f t="shared" si="7"/>
        <v>140</v>
      </c>
      <c r="M58" s="78"/>
      <c r="N58" s="80">
        <f t="shared" si="8"/>
        <v>52330.05</v>
      </c>
      <c r="O58" s="69"/>
      <c r="P58" s="84">
        <f t="shared" si="0"/>
        <v>9.8000000000000007</v>
      </c>
    </row>
    <row r="59" spans="1:16" s="68" customFormat="1">
      <c r="A59" s="69"/>
      <c r="B59" s="70">
        <f t="shared" si="1"/>
        <v>4.8200000000007037</v>
      </c>
      <c r="C59" s="110">
        <f t="shared" si="2"/>
        <v>54</v>
      </c>
      <c r="D59" s="79">
        <f t="shared" si="3"/>
        <v>16070</v>
      </c>
      <c r="E59" s="111" t="s">
        <v>7</v>
      </c>
      <c r="F59" s="112">
        <f t="shared" si="4"/>
        <v>0.9</v>
      </c>
      <c r="G59" s="111" t="s">
        <v>9</v>
      </c>
      <c r="H59" s="113">
        <f t="shared" si="5"/>
        <v>144.63000000000002</v>
      </c>
      <c r="I59" s="114"/>
      <c r="J59" s="115">
        <f t="shared" si="6"/>
        <v>149.45000000000073</v>
      </c>
      <c r="K59" s="116" t="s">
        <v>10</v>
      </c>
      <c r="L59" s="106">
        <f t="shared" si="7"/>
        <v>140</v>
      </c>
      <c r="M59" s="78"/>
      <c r="N59" s="80">
        <f t="shared" si="8"/>
        <v>52789.950000000012</v>
      </c>
      <c r="O59" s="69"/>
      <c r="P59" s="84">
        <f t="shared" si="0"/>
        <v>9.8000000000000007</v>
      </c>
    </row>
    <row r="60" spans="1:16" s="68" customFormat="1">
      <c r="A60" s="69"/>
      <c r="B60" s="70">
        <f t="shared" si="1"/>
        <v>9.4500000000007276</v>
      </c>
      <c r="C60" s="110">
        <f t="shared" si="2"/>
        <v>55</v>
      </c>
      <c r="D60" s="79">
        <f t="shared" si="3"/>
        <v>16210</v>
      </c>
      <c r="E60" s="111" t="s">
        <v>7</v>
      </c>
      <c r="F60" s="112">
        <f t="shared" si="4"/>
        <v>0.9</v>
      </c>
      <c r="G60" s="111" t="s">
        <v>9</v>
      </c>
      <c r="H60" s="113">
        <f t="shared" si="5"/>
        <v>145.89000000000001</v>
      </c>
      <c r="I60" s="114"/>
      <c r="J60" s="115">
        <f t="shared" si="6"/>
        <v>155.34000000000074</v>
      </c>
      <c r="K60" s="116" t="s">
        <v>10</v>
      </c>
      <c r="L60" s="106">
        <f t="shared" si="7"/>
        <v>150</v>
      </c>
      <c r="M60" s="78"/>
      <c r="N60" s="80">
        <f t="shared" si="8"/>
        <v>53249.850000000006</v>
      </c>
      <c r="O60" s="69"/>
      <c r="P60" s="84">
        <f t="shared" si="0"/>
        <v>10.500000000000002</v>
      </c>
    </row>
    <row r="61" spans="1:16" s="68" customFormat="1">
      <c r="A61" s="69"/>
      <c r="B61" s="70">
        <f t="shared" si="1"/>
        <v>5.3400000000007424</v>
      </c>
      <c r="C61" s="110">
        <f t="shared" si="2"/>
        <v>56</v>
      </c>
      <c r="D61" s="79">
        <f t="shared" si="3"/>
        <v>16360</v>
      </c>
      <c r="E61" s="111" t="s">
        <v>7</v>
      </c>
      <c r="F61" s="112">
        <f t="shared" si="4"/>
        <v>0.9</v>
      </c>
      <c r="G61" s="111" t="s">
        <v>9</v>
      </c>
      <c r="H61" s="113">
        <f t="shared" si="5"/>
        <v>147.24</v>
      </c>
      <c r="I61" s="114"/>
      <c r="J61" s="115">
        <f t="shared" si="6"/>
        <v>152.58000000000075</v>
      </c>
      <c r="K61" s="116" t="s">
        <v>10</v>
      </c>
      <c r="L61" s="106">
        <f t="shared" si="7"/>
        <v>150</v>
      </c>
      <c r="M61" s="78"/>
      <c r="N61" s="80">
        <f t="shared" si="8"/>
        <v>53742.600000000006</v>
      </c>
      <c r="O61" s="69"/>
      <c r="P61" s="84">
        <f t="shared" si="0"/>
        <v>10.500000000000002</v>
      </c>
    </row>
    <row r="62" spans="1:16" s="68" customFormat="1">
      <c r="A62" s="69"/>
      <c r="B62" s="70">
        <f t="shared" si="1"/>
        <v>2.5800000000007515</v>
      </c>
      <c r="C62" s="110">
        <f t="shared" si="2"/>
        <v>57</v>
      </c>
      <c r="D62" s="79">
        <f t="shared" si="3"/>
        <v>16510</v>
      </c>
      <c r="E62" s="111" t="s">
        <v>7</v>
      </c>
      <c r="F62" s="112">
        <f t="shared" si="4"/>
        <v>0.9</v>
      </c>
      <c r="G62" s="111" t="s">
        <v>9</v>
      </c>
      <c r="H62" s="113">
        <f t="shared" si="5"/>
        <v>148.59</v>
      </c>
      <c r="I62" s="114"/>
      <c r="J62" s="115">
        <f t="shared" si="6"/>
        <v>151.17000000000075</v>
      </c>
      <c r="K62" s="116" t="s">
        <v>10</v>
      </c>
      <c r="L62" s="106">
        <f t="shared" si="7"/>
        <v>150</v>
      </c>
      <c r="M62" s="78"/>
      <c r="N62" s="80">
        <f t="shared" si="8"/>
        <v>54235.35</v>
      </c>
      <c r="O62" s="69"/>
      <c r="P62" s="84">
        <f t="shared" si="0"/>
        <v>10.500000000000002</v>
      </c>
    </row>
    <row r="63" spans="1:16" s="68" customFormat="1">
      <c r="A63" s="69"/>
      <c r="B63" s="70">
        <f t="shared" si="1"/>
        <v>1.1700000000007549</v>
      </c>
      <c r="C63" s="110">
        <f t="shared" si="2"/>
        <v>58</v>
      </c>
      <c r="D63" s="79">
        <f t="shared" si="3"/>
        <v>16660</v>
      </c>
      <c r="E63" s="111" t="s">
        <v>7</v>
      </c>
      <c r="F63" s="112">
        <f t="shared" si="4"/>
        <v>0.9</v>
      </c>
      <c r="G63" s="111" t="s">
        <v>9</v>
      </c>
      <c r="H63" s="113">
        <f t="shared" si="5"/>
        <v>149.94000000000003</v>
      </c>
      <c r="I63" s="114"/>
      <c r="J63" s="115">
        <f t="shared" si="6"/>
        <v>151.11000000000078</v>
      </c>
      <c r="K63" s="116" t="s">
        <v>10</v>
      </c>
      <c r="L63" s="106">
        <f t="shared" si="7"/>
        <v>150</v>
      </c>
      <c r="M63" s="78"/>
      <c r="N63" s="80">
        <f t="shared" si="8"/>
        <v>54728.100000000013</v>
      </c>
      <c r="O63" s="69"/>
      <c r="P63" s="84">
        <f t="shared" si="0"/>
        <v>10.500000000000002</v>
      </c>
    </row>
    <row r="64" spans="1:16" s="68" customFormat="1">
      <c r="A64" s="69"/>
      <c r="B64" s="70">
        <f t="shared" si="1"/>
        <v>1.110000000000781</v>
      </c>
      <c r="C64" s="110">
        <f t="shared" si="2"/>
        <v>59</v>
      </c>
      <c r="D64" s="79">
        <f t="shared" si="3"/>
        <v>16810</v>
      </c>
      <c r="E64" s="111" t="s">
        <v>7</v>
      </c>
      <c r="F64" s="112">
        <f t="shared" si="4"/>
        <v>0.9</v>
      </c>
      <c r="G64" s="111" t="s">
        <v>9</v>
      </c>
      <c r="H64" s="113">
        <f t="shared" si="5"/>
        <v>151.29000000000002</v>
      </c>
      <c r="I64" s="114"/>
      <c r="J64" s="115">
        <f t="shared" si="6"/>
        <v>152.4000000000008</v>
      </c>
      <c r="K64" s="116" t="s">
        <v>10</v>
      </c>
      <c r="L64" s="106">
        <f t="shared" si="7"/>
        <v>150</v>
      </c>
      <c r="M64" s="78"/>
      <c r="N64" s="80">
        <f t="shared" si="8"/>
        <v>55220.850000000006</v>
      </c>
      <c r="O64" s="69"/>
      <c r="P64" s="84">
        <f t="shared" si="0"/>
        <v>10.500000000000002</v>
      </c>
    </row>
    <row r="65" spans="1:16" s="68" customFormat="1">
      <c r="A65" s="69"/>
      <c r="B65" s="70">
        <f t="shared" si="1"/>
        <v>2.4000000000008015</v>
      </c>
      <c r="C65" s="110">
        <f t="shared" si="2"/>
        <v>60</v>
      </c>
      <c r="D65" s="79">
        <f t="shared" si="3"/>
        <v>16960</v>
      </c>
      <c r="E65" s="111" t="s">
        <v>7</v>
      </c>
      <c r="F65" s="112">
        <f t="shared" si="4"/>
        <v>0.9</v>
      </c>
      <c r="G65" s="111" t="s">
        <v>9</v>
      </c>
      <c r="H65" s="113">
        <f t="shared" si="5"/>
        <v>152.64000000000001</v>
      </c>
      <c r="I65" s="114"/>
      <c r="J65" s="115">
        <f t="shared" si="6"/>
        <v>155.04000000000082</v>
      </c>
      <c r="K65" s="116" t="s">
        <v>10</v>
      </c>
      <c r="L65" s="106">
        <f t="shared" si="7"/>
        <v>150</v>
      </c>
      <c r="M65" s="78"/>
      <c r="N65" s="80">
        <f t="shared" si="8"/>
        <v>55713.600000000006</v>
      </c>
      <c r="O65" s="69"/>
      <c r="P65" s="84">
        <f t="shared" si="0"/>
        <v>10.500000000000002</v>
      </c>
    </row>
    <row r="66" spans="1:16" s="68" customFormat="1">
      <c r="A66" s="69"/>
      <c r="B66" s="70">
        <f t="shared" si="1"/>
        <v>5.0400000000008163</v>
      </c>
      <c r="C66" s="110">
        <f t="shared" si="2"/>
        <v>61</v>
      </c>
      <c r="D66" s="79">
        <f t="shared" si="3"/>
        <v>17110</v>
      </c>
      <c r="E66" s="111" t="s">
        <v>7</v>
      </c>
      <c r="F66" s="112">
        <f t="shared" si="4"/>
        <v>0.9</v>
      </c>
      <c r="G66" s="111" t="s">
        <v>9</v>
      </c>
      <c r="H66" s="113">
        <f t="shared" si="5"/>
        <v>153.99</v>
      </c>
      <c r="I66" s="114"/>
      <c r="J66" s="115">
        <f t="shared" si="6"/>
        <v>159.03000000000083</v>
      </c>
      <c r="K66" s="116" t="s">
        <v>10</v>
      </c>
      <c r="L66" s="106">
        <f t="shared" si="7"/>
        <v>150</v>
      </c>
      <c r="M66" s="78"/>
      <c r="N66" s="80">
        <f t="shared" si="8"/>
        <v>56206.350000000006</v>
      </c>
      <c r="O66" s="69"/>
      <c r="P66" s="84">
        <f t="shared" si="0"/>
        <v>10.500000000000002</v>
      </c>
    </row>
    <row r="67" spans="1:16" s="68" customFormat="1">
      <c r="A67" s="69"/>
      <c r="B67" s="70">
        <f t="shared" si="1"/>
        <v>9.0300000000008254</v>
      </c>
      <c r="C67" s="110">
        <f t="shared" si="2"/>
        <v>62</v>
      </c>
      <c r="D67" s="79">
        <f t="shared" si="3"/>
        <v>17260</v>
      </c>
      <c r="E67" s="111" t="s">
        <v>7</v>
      </c>
      <c r="F67" s="112">
        <f t="shared" si="4"/>
        <v>0.9</v>
      </c>
      <c r="G67" s="111" t="s">
        <v>9</v>
      </c>
      <c r="H67" s="113">
        <f t="shared" si="5"/>
        <v>155.34000000000003</v>
      </c>
      <c r="I67" s="114"/>
      <c r="J67" s="115">
        <f t="shared" si="6"/>
        <v>164.37000000000086</v>
      </c>
      <c r="K67" s="116" t="s">
        <v>10</v>
      </c>
      <c r="L67" s="106">
        <f t="shared" si="7"/>
        <v>160</v>
      </c>
      <c r="M67" s="78"/>
      <c r="N67" s="80">
        <f t="shared" si="8"/>
        <v>56699.100000000013</v>
      </c>
      <c r="O67" s="69"/>
      <c r="P67" s="84">
        <f t="shared" si="0"/>
        <v>11.200000000000001</v>
      </c>
    </row>
    <row r="68" spans="1:16" s="68" customFormat="1">
      <c r="A68" s="69"/>
      <c r="B68" s="70">
        <f t="shared" si="1"/>
        <v>4.3700000000008572</v>
      </c>
      <c r="C68" s="110">
        <f t="shared" si="2"/>
        <v>63</v>
      </c>
      <c r="D68" s="79">
        <f t="shared" si="3"/>
        <v>17420</v>
      </c>
      <c r="E68" s="111" t="s">
        <v>7</v>
      </c>
      <c r="F68" s="112">
        <f t="shared" si="4"/>
        <v>0.9</v>
      </c>
      <c r="G68" s="111" t="s">
        <v>9</v>
      </c>
      <c r="H68" s="113">
        <f t="shared" si="5"/>
        <v>156.78000000000003</v>
      </c>
      <c r="I68" s="114"/>
      <c r="J68" s="115">
        <f t="shared" si="6"/>
        <v>161.15000000000089</v>
      </c>
      <c r="K68" s="116" t="s">
        <v>10</v>
      </c>
      <c r="L68" s="106">
        <f t="shared" si="7"/>
        <v>160</v>
      </c>
      <c r="M68" s="78"/>
      <c r="N68" s="80">
        <f t="shared" si="8"/>
        <v>57224.700000000012</v>
      </c>
      <c r="O68" s="69"/>
      <c r="P68" s="84">
        <f t="shared" si="0"/>
        <v>11.200000000000001</v>
      </c>
    </row>
    <row r="69" spans="1:16" s="68" customFormat="1">
      <c r="A69" s="69"/>
      <c r="B69" s="70">
        <f t="shared" si="1"/>
        <v>1.1500000000008868</v>
      </c>
      <c r="C69" s="110">
        <f t="shared" si="2"/>
        <v>64</v>
      </c>
      <c r="D69" s="79">
        <f t="shared" si="3"/>
        <v>17580</v>
      </c>
      <c r="E69" s="111" t="s">
        <v>7</v>
      </c>
      <c r="F69" s="112">
        <f t="shared" si="4"/>
        <v>0.9</v>
      </c>
      <c r="G69" s="111" t="s">
        <v>9</v>
      </c>
      <c r="H69" s="113">
        <f t="shared" si="5"/>
        <v>158.22000000000003</v>
      </c>
      <c r="I69" s="114"/>
      <c r="J69" s="115">
        <f t="shared" si="6"/>
        <v>159.37000000000091</v>
      </c>
      <c r="K69" s="116" t="s">
        <v>10</v>
      </c>
      <c r="L69" s="106">
        <f t="shared" si="7"/>
        <v>150</v>
      </c>
      <c r="M69" s="78"/>
      <c r="N69" s="80">
        <f t="shared" si="8"/>
        <v>57750.30000000001</v>
      </c>
      <c r="O69" s="69"/>
      <c r="P69" s="84">
        <f t="shared" si="0"/>
        <v>10.500000000000002</v>
      </c>
    </row>
    <row r="70" spans="1:16" s="68" customFormat="1">
      <c r="A70" s="69"/>
      <c r="B70" s="70">
        <f t="shared" si="1"/>
        <v>9.370000000000914</v>
      </c>
      <c r="C70" s="110">
        <f t="shared" si="2"/>
        <v>65</v>
      </c>
      <c r="D70" s="79">
        <f t="shared" si="3"/>
        <v>17730</v>
      </c>
      <c r="E70" s="111" t="s">
        <v>7</v>
      </c>
      <c r="F70" s="112">
        <f t="shared" si="4"/>
        <v>0.9</v>
      </c>
      <c r="G70" s="111" t="s">
        <v>9</v>
      </c>
      <c r="H70" s="113">
        <f t="shared" ref="H70:H133" si="9">D70*(F70%)</f>
        <v>159.57000000000002</v>
      </c>
      <c r="I70" s="114"/>
      <c r="J70" s="115">
        <f t="shared" si="6"/>
        <v>168.94000000000094</v>
      </c>
      <c r="K70" s="116" t="s">
        <v>10</v>
      </c>
      <c r="L70" s="106">
        <f t="shared" ref="L70:L133" si="10">IF(J70&lt;10, 0,ROUNDDOWN(J70,-1))</f>
        <v>160</v>
      </c>
      <c r="M70" s="78"/>
      <c r="N70" s="80">
        <f t="shared" ref="N70:N133" si="11">H70*365</f>
        <v>58243.05000000001</v>
      </c>
      <c r="O70" s="69"/>
      <c r="P70" s="84">
        <f t="shared" ref="P70:P133" si="12">L70*0.07</f>
        <v>11.200000000000001</v>
      </c>
    </row>
    <row r="71" spans="1:16" s="68" customFormat="1">
      <c r="A71" s="69"/>
      <c r="B71" s="70">
        <f t="shared" ref="B71:B134" si="13">IF(J70&gt;=10, J70-L70, 0)</f>
        <v>8.9400000000009356</v>
      </c>
      <c r="C71" s="110">
        <f t="shared" ref="C71:C134" si="14">C70+1</f>
        <v>66</v>
      </c>
      <c r="D71" s="79">
        <f t="shared" ref="D71:D134" si="15">D70+L70+M70</f>
        <v>17890</v>
      </c>
      <c r="E71" s="111" t="s">
        <v>7</v>
      </c>
      <c r="F71" s="112">
        <f t="shared" ref="F71:F134" si="16">F70</f>
        <v>0.9</v>
      </c>
      <c r="G71" s="111" t="s">
        <v>9</v>
      </c>
      <c r="H71" s="113">
        <f t="shared" si="9"/>
        <v>161.01000000000002</v>
      </c>
      <c r="I71" s="114"/>
      <c r="J71" s="115">
        <f t="shared" ref="J71:J134" si="17">IF(L70&gt;0, B71+H71,J70+H71)</f>
        <v>169.95000000000095</v>
      </c>
      <c r="K71" s="116" t="s">
        <v>10</v>
      </c>
      <c r="L71" s="106">
        <f t="shared" si="10"/>
        <v>160</v>
      </c>
      <c r="M71" s="78"/>
      <c r="N71" s="80">
        <f t="shared" si="11"/>
        <v>58768.650000000009</v>
      </c>
      <c r="O71" s="69"/>
      <c r="P71" s="84">
        <f t="shared" si="12"/>
        <v>11.200000000000001</v>
      </c>
    </row>
    <row r="72" spans="1:16" s="68" customFormat="1">
      <c r="A72" s="69"/>
      <c r="B72" s="70">
        <f t="shared" si="13"/>
        <v>9.950000000000955</v>
      </c>
      <c r="C72" s="110">
        <f t="shared" si="14"/>
        <v>67</v>
      </c>
      <c r="D72" s="79">
        <f t="shared" si="15"/>
        <v>18050</v>
      </c>
      <c r="E72" s="111" t="s">
        <v>7</v>
      </c>
      <c r="F72" s="112">
        <f t="shared" si="16"/>
        <v>0.9</v>
      </c>
      <c r="G72" s="111" t="s">
        <v>9</v>
      </c>
      <c r="H72" s="113">
        <f t="shared" si="9"/>
        <v>162.45000000000002</v>
      </c>
      <c r="I72" s="114"/>
      <c r="J72" s="115">
        <f t="shared" si="17"/>
        <v>172.40000000000097</v>
      </c>
      <c r="K72" s="116" t="s">
        <v>10</v>
      </c>
      <c r="L72" s="106">
        <f t="shared" si="10"/>
        <v>170</v>
      </c>
      <c r="M72" s="78"/>
      <c r="N72" s="80">
        <f t="shared" si="11"/>
        <v>59294.250000000007</v>
      </c>
      <c r="O72" s="69"/>
      <c r="P72" s="84">
        <f t="shared" si="12"/>
        <v>11.9</v>
      </c>
    </row>
    <row r="73" spans="1:16" s="68" customFormat="1">
      <c r="A73" s="69"/>
      <c r="B73" s="70">
        <f t="shared" si="13"/>
        <v>2.400000000000972</v>
      </c>
      <c r="C73" s="110">
        <f t="shared" si="14"/>
        <v>68</v>
      </c>
      <c r="D73" s="79">
        <f t="shared" si="15"/>
        <v>18220</v>
      </c>
      <c r="E73" s="111" t="s">
        <v>7</v>
      </c>
      <c r="F73" s="112">
        <f t="shared" si="16"/>
        <v>0.9</v>
      </c>
      <c r="G73" s="111" t="s">
        <v>9</v>
      </c>
      <c r="H73" s="113">
        <f t="shared" si="9"/>
        <v>163.98000000000002</v>
      </c>
      <c r="I73" s="114"/>
      <c r="J73" s="115">
        <f t="shared" si="17"/>
        <v>166.38000000000099</v>
      </c>
      <c r="K73" s="116" t="s">
        <v>10</v>
      </c>
      <c r="L73" s="106">
        <f t="shared" si="10"/>
        <v>160</v>
      </c>
      <c r="M73" s="78"/>
      <c r="N73" s="80">
        <f t="shared" si="11"/>
        <v>59852.700000000004</v>
      </c>
      <c r="O73" s="69"/>
      <c r="P73" s="84">
        <f t="shared" si="12"/>
        <v>11.200000000000001</v>
      </c>
    </row>
    <row r="74" spans="1:16" s="68" customFormat="1">
      <c r="A74" s="69"/>
      <c r="B74" s="70">
        <f t="shared" si="13"/>
        <v>6.3800000000009902</v>
      </c>
      <c r="C74" s="110">
        <f t="shared" si="14"/>
        <v>69</v>
      </c>
      <c r="D74" s="79">
        <f t="shared" si="15"/>
        <v>18380</v>
      </c>
      <c r="E74" s="111" t="s">
        <v>7</v>
      </c>
      <c r="F74" s="112">
        <f t="shared" si="16"/>
        <v>0.9</v>
      </c>
      <c r="G74" s="111" t="s">
        <v>9</v>
      </c>
      <c r="H74" s="113">
        <f t="shared" si="9"/>
        <v>165.42000000000002</v>
      </c>
      <c r="I74" s="114"/>
      <c r="J74" s="115">
        <f t="shared" si="17"/>
        <v>171.80000000000101</v>
      </c>
      <c r="K74" s="116" t="s">
        <v>10</v>
      </c>
      <c r="L74" s="106">
        <f t="shared" si="10"/>
        <v>170</v>
      </c>
      <c r="M74" s="78"/>
      <c r="N74" s="80">
        <f t="shared" si="11"/>
        <v>60378.3</v>
      </c>
      <c r="O74" s="69"/>
      <c r="P74" s="84">
        <f t="shared" si="12"/>
        <v>11.9</v>
      </c>
    </row>
    <row r="75" spans="1:16" s="68" customFormat="1">
      <c r="A75" s="69"/>
      <c r="B75" s="70">
        <f t="shared" si="13"/>
        <v>1.8000000000010061</v>
      </c>
      <c r="C75" s="110">
        <f t="shared" si="14"/>
        <v>70</v>
      </c>
      <c r="D75" s="79">
        <f t="shared" si="15"/>
        <v>18550</v>
      </c>
      <c r="E75" s="111" t="s">
        <v>7</v>
      </c>
      <c r="F75" s="112">
        <f t="shared" si="16"/>
        <v>0.9</v>
      </c>
      <c r="G75" s="111" t="s">
        <v>9</v>
      </c>
      <c r="H75" s="113">
        <f t="shared" si="9"/>
        <v>166.95000000000002</v>
      </c>
      <c r="I75" s="114"/>
      <c r="J75" s="115">
        <f t="shared" si="17"/>
        <v>168.75000000000102</v>
      </c>
      <c r="K75" s="116" t="s">
        <v>10</v>
      </c>
      <c r="L75" s="106">
        <f t="shared" si="10"/>
        <v>160</v>
      </c>
      <c r="M75" s="78"/>
      <c r="N75" s="80">
        <f t="shared" si="11"/>
        <v>60936.750000000007</v>
      </c>
      <c r="O75" s="69"/>
      <c r="P75" s="84">
        <f t="shared" si="12"/>
        <v>11.200000000000001</v>
      </c>
    </row>
    <row r="76" spans="1:16" s="68" customFormat="1">
      <c r="A76" s="69"/>
      <c r="B76" s="70">
        <f t="shared" si="13"/>
        <v>8.7500000000010232</v>
      </c>
      <c r="C76" s="110">
        <f t="shared" si="14"/>
        <v>71</v>
      </c>
      <c r="D76" s="79">
        <f t="shared" si="15"/>
        <v>18710</v>
      </c>
      <c r="E76" s="111" t="s">
        <v>7</v>
      </c>
      <c r="F76" s="112">
        <f t="shared" si="16"/>
        <v>0.9</v>
      </c>
      <c r="G76" s="111" t="s">
        <v>9</v>
      </c>
      <c r="H76" s="113">
        <f t="shared" si="9"/>
        <v>168.39000000000001</v>
      </c>
      <c r="I76" s="114"/>
      <c r="J76" s="115">
        <f t="shared" si="17"/>
        <v>177.14000000000104</v>
      </c>
      <c r="K76" s="116" t="s">
        <v>10</v>
      </c>
      <c r="L76" s="106">
        <f t="shared" si="10"/>
        <v>170</v>
      </c>
      <c r="M76" s="78"/>
      <c r="N76" s="80">
        <f t="shared" si="11"/>
        <v>61462.350000000006</v>
      </c>
      <c r="O76" s="69"/>
      <c r="P76" s="84">
        <f t="shared" si="12"/>
        <v>11.9</v>
      </c>
    </row>
    <row r="77" spans="1:16" s="68" customFormat="1">
      <c r="A77" s="69"/>
      <c r="B77" s="70">
        <f t="shared" si="13"/>
        <v>7.140000000001038</v>
      </c>
      <c r="C77" s="110">
        <f t="shared" si="14"/>
        <v>72</v>
      </c>
      <c r="D77" s="79">
        <f t="shared" si="15"/>
        <v>18880</v>
      </c>
      <c r="E77" s="111" t="s">
        <v>7</v>
      </c>
      <c r="F77" s="112">
        <f t="shared" si="16"/>
        <v>0.9</v>
      </c>
      <c r="G77" s="111" t="s">
        <v>9</v>
      </c>
      <c r="H77" s="113">
        <f t="shared" si="9"/>
        <v>169.92000000000002</v>
      </c>
      <c r="I77" s="114"/>
      <c r="J77" s="115">
        <f t="shared" si="17"/>
        <v>177.06000000000105</v>
      </c>
      <c r="K77" s="116" t="s">
        <v>10</v>
      </c>
      <c r="L77" s="106">
        <f t="shared" si="10"/>
        <v>170</v>
      </c>
      <c r="M77" s="78"/>
      <c r="N77" s="80">
        <f t="shared" si="11"/>
        <v>62020.800000000003</v>
      </c>
      <c r="O77" s="69"/>
      <c r="P77" s="84">
        <f t="shared" si="12"/>
        <v>11.9</v>
      </c>
    </row>
    <row r="78" spans="1:16" s="68" customFormat="1">
      <c r="A78" s="69"/>
      <c r="B78" s="70">
        <f t="shared" si="13"/>
        <v>7.0600000000010539</v>
      </c>
      <c r="C78" s="110">
        <f t="shared" si="14"/>
        <v>73</v>
      </c>
      <c r="D78" s="79">
        <f t="shared" si="15"/>
        <v>19050</v>
      </c>
      <c r="E78" s="111" t="s">
        <v>7</v>
      </c>
      <c r="F78" s="112">
        <f t="shared" si="16"/>
        <v>0.9</v>
      </c>
      <c r="G78" s="111" t="s">
        <v>9</v>
      </c>
      <c r="H78" s="113">
        <f t="shared" si="9"/>
        <v>171.45000000000002</v>
      </c>
      <c r="I78" s="114"/>
      <c r="J78" s="115">
        <f t="shared" si="17"/>
        <v>178.51000000000107</v>
      </c>
      <c r="K78" s="116" t="s">
        <v>10</v>
      </c>
      <c r="L78" s="106">
        <f t="shared" si="10"/>
        <v>170</v>
      </c>
      <c r="M78" s="78"/>
      <c r="N78" s="80">
        <f t="shared" si="11"/>
        <v>62579.250000000007</v>
      </c>
      <c r="O78" s="69"/>
      <c r="P78" s="84">
        <f t="shared" si="12"/>
        <v>11.9</v>
      </c>
    </row>
    <row r="79" spans="1:16" s="68" customFormat="1">
      <c r="A79" s="69"/>
      <c r="B79" s="70">
        <f t="shared" si="13"/>
        <v>8.5100000000010709</v>
      </c>
      <c r="C79" s="110">
        <f t="shared" si="14"/>
        <v>74</v>
      </c>
      <c r="D79" s="79">
        <f t="shared" si="15"/>
        <v>19220</v>
      </c>
      <c r="E79" s="111" t="s">
        <v>7</v>
      </c>
      <c r="F79" s="112">
        <f t="shared" si="16"/>
        <v>0.9</v>
      </c>
      <c r="G79" s="111" t="s">
        <v>9</v>
      </c>
      <c r="H79" s="113">
        <f t="shared" si="9"/>
        <v>172.98000000000002</v>
      </c>
      <c r="I79" s="114"/>
      <c r="J79" s="115">
        <f t="shared" si="17"/>
        <v>181.49000000000109</v>
      </c>
      <c r="K79" s="116" t="s">
        <v>10</v>
      </c>
      <c r="L79" s="106">
        <f t="shared" si="10"/>
        <v>180</v>
      </c>
      <c r="M79" s="78"/>
      <c r="N79" s="80">
        <f t="shared" si="11"/>
        <v>63137.700000000004</v>
      </c>
      <c r="O79" s="69"/>
      <c r="P79" s="84">
        <f t="shared" si="12"/>
        <v>12.600000000000001</v>
      </c>
    </row>
    <row r="80" spans="1:16" s="68" customFormat="1">
      <c r="A80" s="69"/>
      <c r="B80" s="70">
        <f t="shared" si="13"/>
        <v>1.4900000000010891</v>
      </c>
      <c r="C80" s="110">
        <f t="shared" si="14"/>
        <v>75</v>
      </c>
      <c r="D80" s="79">
        <f t="shared" si="15"/>
        <v>19400</v>
      </c>
      <c r="E80" s="111" t="s">
        <v>7</v>
      </c>
      <c r="F80" s="112">
        <f t="shared" si="16"/>
        <v>0.9</v>
      </c>
      <c r="G80" s="111" t="s">
        <v>9</v>
      </c>
      <c r="H80" s="113">
        <f t="shared" si="9"/>
        <v>174.60000000000002</v>
      </c>
      <c r="I80" s="114"/>
      <c r="J80" s="115">
        <f t="shared" si="17"/>
        <v>176.09000000000111</v>
      </c>
      <c r="K80" s="116" t="s">
        <v>10</v>
      </c>
      <c r="L80" s="106">
        <f t="shared" si="10"/>
        <v>170</v>
      </c>
      <c r="M80" s="78"/>
      <c r="N80" s="80">
        <f t="shared" si="11"/>
        <v>63729.000000000007</v>
      </c>
      <c r="O80" s="69"/>
      <c r="P80" s="84">
        <f t="shared" si="12"/>
        <v>11.9</v>
      </c>
    </row>
    <row r="81" spans="1:16" s="68" customFormat="1">
      <c r="A81" s="69"/>
      <c r="B81" s="70">
        <f t="shared" si="13"/>
        <v>6.0900000000011119</v>
      </c>
      <c r="C81" s="110">
        <f t="shared" si="14"/>
        <v>76</v>
      </c>
      <c r="D81" s="79">
        <f t="shared" si="15"/>
        <v>19570</v>
      </c>
      <c r="E81" s="111" t="s">
        <v>7</v>
      </c>
      <c r="F81" s="112">
        <f t="shared" si="16"/>
        <v>0.9</v>
      </c>
      <c r="G81" s="111" t="s">
        <v>9</v>
      </c>
      <c r="H81" s="113">
        <f t="shared" si="9"/>
        <v>176.13000000000002</v>
      </c>
      <c r="I81" s="114"/>
      <c r="J81" s="115">
        <f t="shared" si="17"/>
        <v>182.22000000000114</v>
      </c>
      <c r="K81" s="116" t="s">
        <v>10</v>
      </c>
      <c r="L81" s="106">
        <f t="shared" si="10"/>
        <v>180</v>
      </c>
      <c r="M81" s="78"/>
      <c r="N81" s="80">
        <f t="shared" si="11"/>
        <v>64287.450000000012</v>
      </c>
      <c r="O81" s="69"/>
      <c r="P81" s="84">
        <f t="shared" si="12"/>
        <v>12.600000000000001</v>
      </c>
    </row>
    <row r="82" spans="1:16" s="68" customFormat="1">
      <c r="A82" s="69"/>
      <c r="B82" s="70">
        <f t="shared" si="13"/>
        <v>2.2200000000011357</v>
      </c>
      <c r="C82" s="110">
        <f t="shared" si="14"/>
        <v>77</v>
      </c>
      <c r="D82" s="79">
        <f t="shared" si="15"/>
        <v>19750</v>
      </c>
      <c r="E82" s="111" t="s">
        <v>7</v>
      </c>
      <c r="F82" s="112">
        <f t="shared" si="16"/>
        <v>0.9</v>
      </c>
      <c r="G82" s="111" t="s">
        <v>9</v>
      </c>
      <c r="H82" s="113">
        <f t="shared" si="9"/>
        <v>177.75000000000003</v>
      </c>
      <c r="I82" s="114"/>
      <c r="J82" s="115">
        <f t="shared" si="17"/>
        <v>179.97000000000116</v>
      </c>
      <c r="K82" s="116" t="s">
        <v>10</v>
      </c>
      <c r="L82" s="106">
        <f t="shared" si="10"/>
        <v>170</v>
      </c>
      <c r="M82" s="78"/>
      <c r="N82" s="80">
        <f t="shared" si="11"/>
        <v>64878.750000000007</v>
      </c>
      <c r="O82" s="69"/>
      <c r="P82" s="84">
        <f t="shared" si="12"/>
        <v>11.9</v>
      </c>
    </row>
    <row r="83" spans="1:16" s="68" customFormat="1">
      <c r="A83" s="69"/>
      <c r="B83" s="70">
        <f t="shared" si="13"/>
        <v>9.9700000000011642</v>
      </c>
      <c r="C83" s="110">
        <f t="shared" si="14"/>
        <v>78</v>
      </c>
      <c r="D83" s="79">
        <f t="shared" si="15"/>
        <v>19920</v>
      </c>
      <c r="E83" s="111" t="s">
        <v>7</v>
      </c>
      <c r="F83" s="112">
        <f t="shared" si="16"/>
        <v>0.9</v>
      </c>
      <c r="G83" s="111" t="s">
        <v>9</v>
      </c>
      <c r="H83" s="113">
        <f t="shared" si="9"/>
        <v>179.28000000000003</v>
      </c>
      <c r="I83" s="114"/>
      <c r="J83" s="115">
        <f t="shared" si="17"/>
        <v>189.25000000000119</v>
      </c>
      <c r="K83" s="116" t="s">
        <v>10</v>
      </c>
      <c r="L83" s="106">
        <f t="shared" si="10"/>
        <v>180</v>
      </c>
      <c r="M83" s="78"/>
      <c r="N83" s="80">
        <f t="shared" si="11"/>
        <v>65437.200000000012</v>
      </c>
      <c r="O83" s="69"/>
      <c r="P83" s="84">
        <f t="shared" si="12"/>
        <v>12.600000000000001</v>
      </c>
    </row>
    <row r="84" spans="1:16" s="68" customFormat="1">
      <c r="A84" s="69"/>
      <c r="B84" s="70">
        <f t="shared" si="13"/>
        <v>9.2500000000011937</v>
      </c>
      <c r="C84" s="110">
        <f t="shared" si="14"/>
        <v>79</v>
      </c>
      <c r="D84" s="79">
        <f t="shared" si="15"/>
        <v>20100</v>
      </c>
      <c r="E84" s="111" t="s">
        <v>7</v>
      </c>
      <c r="F84" s="112">
        <f t="shared" si="16"/>
        <v>0.9</v>
      </c>
      <c r="G84" s="111" t="s">
        <v>9</v>
      </c>
      <c r="H84" s="113">
        <f t="shared" si="9"/>
        <v>180.90000000000003</v>
      </c>
      <c r="I84" s="114"/>
      <c r="J84" s="115">
        <f t="shared" si="17"/>
        <v>190.15000000000123</v>
      </c>
      <c r="K84" s="116" t="s">
        <v>10</v>
      </c>
      <c r="L84" s="106">
        <f t="shared" si="10"/>
        <v>190</v>
      </c>
      <c r="M84" s="78"/>
      <c r="N84" s="80">
        <f t="shared" si="11"/>
        <v>66028.500000000015</v>
      </c>
      <c r="O84" s="69"/>
      <c r="P84" s="84">
        <f t="shared" si="12"/>
        <v>13.3</v>
      </c>
    </row>
    <row r="85" spans="1:16" s="68" customFormat="1">
      <c r="A85" s="69"/>
      <c r="B85" s="70">
        <f t="shared" si="13"/>
        <v>0.15000000000122782</v>
      </c>
      <c r="C85" s="110">
        <f t="shared" si="14"/>
        <v>80</v>
      </c>
      <c r="D85" s="79">
        <f t="shared" si="15"/>
        <v>20290</v>
      </c>
      <c r="E85" s="111" t="s">
        <v>7</v>
      </c>
      <c r="F85" s="112">
        <f t="shared" si="16"/>
        <v>0.9</v>
      </c>
      <c r="G85" s="111" t="s">
        <v>9</v>
      </c>
      <c r="H85" s="113">
        <f t="shared" si="9"/>
        <v>182.61</v>
      </c>
      <c r="I85" s="114"/>
      <c r="J85" s="115">
        <f t="shared" si="17"/>
        <v>182.76000000000124</v>
      </c>
      <c r="K85" s="116" t="s">
        <v>10</v>
      </c>
      <c r="L85" s="106">
        <f t="shared" si="10"/>
        <v>180</v>
      </c>
      <c r="M85" s="78"/>
      <c r="N85" s="80">
        <f t="shared" si="11"/>
        <v>66652.650000000009</v>
      </c>
      <c r="O85" s="69"/>
      <c r="P85" s="84">
        <f t="shared" si="12"/>
        <v>12.600000000000001</v>
      </c>
    </row>
    <row r="86" spans="1:16" s="68" customFormat="1">
      <c r="A86" s="69"/>
      <c r="B86" s="70">
        <f t="shared" si="13"/>
        <v>2.7600000000012415</v>
      </c>
      <c r="C86" s="110">
        <f t="shared" si="14"/>
        <v>81</v>
      </c>
      <c r="D86" s="79">
        <f t="shared" si="15"/>
        <v>20470</v>
      </c>
      <c r="E86" s="111" t="s">
        <v>7</v>
      </c>
      <c r="F86" s="112">
        <f t="shared" si="16"/>
        <v>0.9</v>
      </c>
      <c r="G86" s="111" t="s">
        <v>9</v>
      </c>
      <c r="H86" s="113">
        <f t="shared" si="9"/>
        <v>184.23000000000002</v>
      </c>
      <c r="I86" s="114"/>
      <c r="J86" s="115">
        <f t="shared" si="17"/>
        <v>186.99000000000126</v>
      </c>
      <c r="K86" s="116" t="s">
        <v>10</v>
      </c>
      <c r="L86" s="106">
        <f t="shared" si="10"/>
        <v>180</v>
      </c>
      <c r="M86" s="78"/>
      <c r="N86" s="80">
        <f t="shared" si="11"/>
        <v>67243.950000000012</v>
      </c>
      <c r="O86" s="69"/>
      <c r="P86" s="84">
        <f t="shared" si="12"/>
        <v>12.600000000000001</v>
      </c>
    </row>
    <row r="87" spans="1:16" s="68" customFormat="1">
      <c r="A87" s="69"/>
      <c r="B87" s="70">
        <f t="shared" si="13"/>
        <v>6.9900000000012597</v>
      </c>
      <c r="C87" s="110">
        <f t="shared" si="14"/>
        <v>82</v>
      </c>
      <c r="D87" s="79">
        <f t="shared" si="15"/>
        <v>20650</v>
      </c>
      <c r="E87" s="111" t="s">
        <v>7</v>
      </c>
      <c r="F87" s="112">
        <f t="shared" si="16"/>
        <v>0.9</v>
      </c>
      <c r="G87" s="111" t="s">
        <v>9</v>
      </c>
      <c r="H87" s="113">
        <f t="shared" si="9"/>
        <v>185.85000000000002</v>
      </c>
      <c r="I87" s="114"/>
      <c r="J87" s="115">
        <f t="shared" si="17"/>
        <v>192.84000000000128</v>
      </c>
      <c r="K87" s="116" t="s">
        <v>10</v>
      </c>
      <c r="L87" s="106">
        <f t="shared" si="10"/>
        <v>190</v>
      </c>
      <c r="M87" s="78"/>
      <c r="N87" s="80">
        <f t="shared" si="11"/>
        <v>67835.250000000015</v>
      </c>
      <c r="O87" s="69"/>
      <c r="P87" s="84">
        <f t="shared" si="12"/>
        <v>13.3</v>
      </c>
    </row>
    <row r="88" spans="1:16" s="68" customFormat="1">
      <c r="A88" s="69"/>
      <c r="B88" s="70">
        <f t="shared" si="13"/>
        <v>2.8400000000012824</v>
      </c>
      <c r="C88" s="110">
        <f t="shared" si="14"/>
        <v>83</v>
      </c>
      <c r="D88" s="79">
        <f t="shared" si="15"/>
        <v>20840</v>
      </c>
      <c r="E88" s="111" t="s">
        <v>7</v>
      </c>
      <c r="F88" s="112">
        <f t="shared" si="16"/>
        <v>0.9</v>
      </c>
      <c r="G88" s="111" t="s">
        <v>9</v>
      </c>
      <c r="H88" s="113">
        <f t="shared" si="9"/>
        <v>187.56000000000003</v>
      </c>
      <c r="I88" s="114"/>
      <c r="J88" s="115">
        <f t="shared" si="17"/>
        <v>190.40000000000131</v>
      </c>
      <c r="K88" s="116" t="s">
        <v>10</v>
      </c>
      <c r="L88" s="106">
        <f t="shared" si="10"/>
        <v>190</v>
      </c>
      <c r="M88" s="78"/>
      <c r="N88" s="80">
        <f t="shared" si="11"/>
        <v>68459.400000000009</v>
      </c>
      <c r="O88" s="69"/>
      <c r="P88" s="84">
        <f t="shared" si="12"/>
        <v>13.3</v>
      </c>
    </row>
    <row r="89" spans="1:16" s="68" customFormat="1">
      <c r="A89" s="69"/>
      <c r="B89" s="70">
        <f t="shared" si="13"/>
        <v>0.40000000000131308</v>
      </c>
      <c r="C89" s="110">
        <f t="shared" si="14"/>
        <v>84</v>
      </c>
      <c r="D89" s="79">
        <f t="shared" si="15"/>
        <v>21030</v>
      </c>
      <c r="E89" s="111" t="s">
        <v>7</v>
      </c>
      <c r="F89" s="112">
        <f t="shared" si="16"/>
        <v>0.9</v>
      </c>
      <c r="G89" s="111" t="s">
        <v>9</v>
      </c>
      <c r="H89" s="113">
        <f t="shared" si="9"/>
        <v>189.27</v>
      </c>
      <c r="I89" s="114"/>
      <c r="J89" s="115">
        <f t="shared" si="17"/>
        <v>189.67000000000132</v>
      </c>
      <c r="K89" s="116" t="s">
        <v>10</v>
      </c>
      <c r="L89" s="106">
        <f t="shared" si="10"/>
        <v>180</v>
      </c>
      <c r="M89" s="78"/>
      <c r="N89" s="80">
        <f t="shared" si="11"/>
        <v>69083.55</v>
      </c>
      <c r="O89" s="69"/>
      <c r="P89" s="84">
        <f t="shared" si="12"/>
        <v>12.600000000000001</v>
      </c>
    </row>
    <row r="90" spans="1:16" s="68" customFormat="1">
      <c r="A90" s="69"/>
      <c r="B90" s="70">
        <f t="shared" si="13"/>
        <v>9.6700000000013233</v>
      </c>
      <c r="C90" s="110">
        <f t="shared" si="14"/>
        <v>85</v>
      </c>
      <c r="D90" s="79">
        <f t="shared" si="15"/>
        <v>21210</v>
      </c>
      <c r="E90" s="111" t="s">
        <v>7</v>
      </c>
      <c r="F90" s="112">
        <f t="shared" si="16"/>
        <v>0.9</v>
      </c>
      <c r="G90" s="111" t="s">
        <v>9</v>
      </c>
      <c r="H90" s="113">
        <f t="shared" si="9"/>
        <v>190.89000000000001</v>
      </c>
      <c r="I90" s="114"/>
      <c r="J90" s="115">
        <f t="shared" si="17"/>
        <v>200.56000000000134</v>
      </c>
      <c r="K90" s="116" t="s">
        <v>10</v>
      </c>
      <c r="L90" s="106">
        <f t="shared" si="10"/>
        <v>200</v>
      </c>
      <c r="M90" s="78"/>
      <c r="N90" s="80">
        <f t="shared" si="11"/>
        <v>69674.850000000006</v>
      </c>
      <c r="O90" s="69"/>
      <c r="P90" s="84">
        <f t="shared" si="12"/>
        <v>14.000000000000002</v>
      </c>
    </row>
    <row r="91" spans="1:16" s="68" customFormat="1">
      <c r="A91" s="69"/>
      <c r="B91" s="70">
        <f t="shared" si="13"/>
        <v>0.56000000000133809</v>
      </c>
      <c r="C91" s="110">
        <f t="shared" si="14"/>
        <v>86</v>
      </c>
      <c r="D91" s="79">
        <f t="shared" si="15"/>
        <v>21410</v>
      </c>
      <c r="E91" s="111" t="s">
        <v>7</v>
      </c>
      <c r="F91" s="112">
        <f t="shared" si="16"/>
        <v>0.9</v>
      </c>
      <c r="G91" s="111" t="s">
        <v>9</v>
      </c>
      <c r="H91" s="113">
        <f t="shared" si="9"/>
        <v>192.69000000000003</v>
      </c>
      <c r="I91" s="114"/>
      <c r="J91" s="115">
        <f t="shared" si="17"/>
        <v>193.25000000000136</v>
      </c>
      <c r="K91" s="116" t="s">
        <v>10</v>
      </c>
      <c r="L91" s="106">
        <f t="shared" si="10"/>
        <v>190</v>
      </c>
      <c r="M91" s="78"/>
      <c r="N91" s="80">
        <f t="shared" si="11"/>
        <v>70331.850000000006</v>
      </c>
      <c r="O91" s="69"/>
      <c r="P91" s="84">
        <f t="shared" si="12"/>
        <v>13.3</v>
      </c>
    </row>
    <row r="92" spans="1:16" s="68" customFormat="1">
      <c r="A92" s="69"/>
      <c r="B92" s="70">
        <f t="shared" si="13"/>
        <v>3.2500000000013642</v>
      </c>
      <c r="C92" s="110">
        <f t="shared" si="14"/>
        <v>87</v>
      </c>
      <c r="D92" s="79">
        <f t="shared" si="15"/>
        <v>21600</v>
      </c>
      <c r="E92" s="111" t="s">
        <v>7</v>
      </c>
      <c r="F92" s="112">
        <f t="shared" si="16"/>
        <v>0.9</v>
      </c>
      <c r="G92" s="111" t="s">
        <v>9</v>
      </c>
      <c r="H92" s="113">
        <f t="shared" si="9"/>
        <v>194.40000000000003</v>
      </c>
      <c r="I92" s="114"/>
      <c r="J92" s="115">
        <f t="shared" si="17"/>
        <v>197.6500000000014</v>
      </c>
      <c r="K92" s="116" t="s">
        <v>10</v>
      </c>
      <c r="L92" s="106">
        <f t="shared" si="10"/>
        <v>190</v>
      </c>
      <c r="M92" s="78"/>
      <c r="N92" s="80">
        <f t="shared" si="11"/>
        <v>70956.000000000015</v>
      </c>
      <c r="O92" s="69"/>
      <c r="P92" s="84">
        <f t="shared" si="12"/>
        <v>13.3</v>
      </c>
    </row>
    <row r="93" spans="1:16" s="68" customFormat="1">
      <c r="A93" s="69"/>
      <c r="B93" s="70">
        <f t="shared" si="13"/>
        <v>7.6500000000013983</v>
      </c>
      <c r="C93" s="110">
        <f t="shared" si="14"/>
        <v>88</v>
      </c>
      <c r="D93" s="79">
        <f t="shared" si="15"/>
        <v>21790</v>
      </c>
      <c r="E93" s="111" t="s">
        <v>7</v>
      </c>
      <c r="F93" s="112">
        <f t="shared" si="16"/>
        <v>0.9</v>
      </c>
      <c r="G93" s="111" t="s">
        <v>9</v>
      </c>
      <c r="H93" s="113">
        <f t="shared" si="9"/>
        <v>196.11</v>
      </c>
      <c r="I93" s="114"/>
      <c r="J93" s="115">
        <f t="shared" si="17"/>
        <v>203.76000000000141</v>
      </c>
      <c r="K93" s="116" t="s">
        <v>10</v>
      </c>
      <c r="L93" s="106">
        <f t="shared" si="10"/>
        <v>200</v>
      </c>
      <c r="M93" s="78"/>
      <c r="N93" s="80">
        <f t="shared" si="11"/>
        <v>71580.150000000009</v>
      </c>
      <c r="O93" s="69"/>
      <c r="P93" s="84">
        <f t="shared" si="12"/>
        <v>14.000000000000002</v>
      </c>
    </row>
    <row r="94" spans="1:16" s="68" customFormat="1">
      <c r="A94" s="69"/>
      <c r="B94" s="70">
        <f t="shared" si="13"/>
        <v>3.760000000001412</v>
      </c>
      <c r="C94" s="110">
        <f t="shared" si="14"/>
        <v>89</v>
      </c>
      <c r="D94" s="79">
        <f t="shared" si="15"/>
        <v>21990</v>
      </c>
      <c r="E94" s="111" t="s">
        <v>7</v>
      </c>
      <c r="F94" s="112">
        <f t="shared" si="16"/>
        <v>0.9</v>
      </c>
      <c r="G94" s="111" t="s">
        <v>9</v>
      </c>
      <c r="H94" s="113">
        <f t="shared" si="9"/>
        <v>197.91000000000003</v>
      </c>
      <c r="I94" s="114"/>
      <c r="J94" s="115">
        <f t="shared" si="17"/>
        <v>201.67000000000144</v>
      </c>
      <c r="K94" s="116" t="s">
        <v>10</v>
      </c>
      <c r="L94" s="106">
        <f t="shared" si="10"/>
        <v>200</v>
      </c>
      <c r="M94" s="78"/>
      <c r="N94" s="80">
        <f t="shared" si="11"/>
        <v>72237.150000000009</v>
      </c>
      <c r="O94" s="69"/>
      <c r="P94" s="84">
        <f t="shared" si="12"/>
        <v>14.000000000000002</v>
      </c>
    </row>
    <row r="95" spans="1:16" s="68" customFormat="1">
      <c r="A95" s="69"/>
      <c r="B95" s="70">
        <f t="shared" si="13"/>
        <v>1.670000000001437</v>
      </c>
      <c r="C95" s="110">
        <f t="shared" si="14"/>
        <v>90</v>
      </c>
      <c r="D95" s="79">
        <f t="shared" si="15"/>
        <v>22190</v>
      </c>
      <c r="E95" s="111" t="s">
        <v>7</v>
      </c>
      <c r="F95" s="112">
        <f t="shared" si="16"/>
        <v>0.9</v>
      </c>
      <c r="G95" s="111" t="s">
        <v>9</v>
      </c>
      <c r="H95" s="113">
        <f t="shared" si="9"/>
        <v>199.71000000000004</v>
      </c>
      <c r="I95" s="114"/>
      <c r="J95" s="115">
        <f t="shared" si="17"/>
        <v>201.38000000000147</v>
      </c>
      <c r="K95" s="116" t="s">
        <v>10</v>
      </c>
      <c r="L95" s="106">
        <f t="shared" si="10"/>
        <v>200</v>
      </c>
      <c r="M95" s="78"/>
      <c r="N95" s="80">
        <f t="shared" si="11"/>
        <v>72894.150000000009</v>
      </c>
      <c r="O95" s="69"/>
      <c r="P95" s="84">
        <f t="shared" si="12"/>
        <v>14.000000000000002</v>
      </c>
    </row>
    <row r="96" spans="1:16" s="68" customFormat="1">
      <c r="A96" s="69"/>
      <c r="B96" s="70">
        <f t="shared" si="13"/>
        <v>1.3800000000014734</v>
      </c>
      <c r="C96" s="110">
        <f t="shared" si="14"/>
        <v>91</v>
      </c>
      <c r="D96" s="79">
        <f t="shared" si="15"/>
        <v>22390</v>
      </c>
      <c r="E96" s="111" t="s">
        <v>7</v>
      </c>
      <c r="F96" s="112">
        <f t="shared" si="16"/>
        <v>0.9</v>
      </c>
      <c r="G96" s="111" t="s">
        <v>9</v>
      </c>
      <c r="H96" s="113">
        <f t="shared" si="9"/>
        <v>201.51000000000002</v>
      </c>
      <c r="I96" s="114"/>
      <c r="J96" s="115">
        <f t="shared" si="17"/>
        <v>202.89000000000149</v>
      </c>
      <c r="K96" s="116" t="s">
        <v>10</v>
      </c>
      <c r="L96" s="106">
        <f t="shared" si="10"/>
        <v>200</v>
      </c>
      <c r="M96" s="78"/>
      <c r="N96" s="80">
        <f t="shared" si="11"/>
        <v>73551.150000000009</v>
      </c>
      <c r="O96" s="69"/>
      <c r="P96" s="84">
        <f t="shared" si="12"/>
        <v>14.000000000000002</v>
      </c>
    </row>
    <row r="97" spans="1:16" s="68" customFormat="1">
      <c r="A97" s="69"/>
      <c r="B97" s="70">
        <f t="shared" si="13"/>
        <v>2.8900000000014927</v>
      </c>
      <c r="C97" s="110">
        <f t="shared" si="14"/>
        <v>92</v>
      </c>
      <c r="D97" s="79">
        <f t="shared" si="15"/>
        <v>22590</v>
      </c>
      <c r="E97" s="111" t="s">
        <v>7</v>
      </c>
      <c r="F97" s="112">
        <f t="shared" si="16"/>
        <v>0.9</v>
      </c>
      <c r="G97" s="111" t="s">
        <v>9</v>
      </c>
      <c r="H97" s="113">
        <f t="shared" si="9"/>
        <v>203.31000000000003</v>
      </c>
      <c r="I97" s="114"/>
      <c r="J97" s="115">
        <f t="shared" si="17"/>
        <v>206.20000000000152</v>
      </c>
      <c r="K97" s="116" t="s">
        <v>10</v>
      </c>
      <c r="L97" s="106">
        <f t="shared" si="10"/>
        <v>200</v>
      </c>
      <c r="M97" s="78"/>
      <c r="N97" s="80">
        <f t="shared" si="11"/>
        <v>74208.150000000009</v>
      </c>
      <c r="O97" s="69"/>
      <c r="P97" s="84">
        <f t="shared" si="12"/>
        <v>14.000000000000002</v>
      </c>
    </row>
    <row r="98" spans="1:16" s="68" customFormat="1">
      <c r="A98" s="69"/>
      <c r="B98" s="70">
        <f t="shared" si="13"/>
        <v>6.2000000000015234</v>
      </c>
      <c r="C98" s="110">
        <f t="shared" si="14"/>
        <v>93</v>
      </c>
      <c r="D98" s="79">
        <f t="shared" si="15"/>
        <v>22790</v>
      </c>
      <c r="E98" s="111" t="s">
        <v>7</v>
      </c>
      <c r="F98" s="112">
        <f t="shared" si="16"/>
        <v>0.9</v>
      </c>
      <c r="G98" s="111" t="s">
        <v>9</v>
      </c>
      <c r="H98" s="113">
        <f t="shared" si="9"/>
        <v>205.11</v>
      </c>
      <c r="I98" s="114"/>
      <c r="J98" s="115">
        <f t="shared" si="17"/>
        <v>211.31000000000154</v>
      </c>
      <c r="K98" s="116" t="s">
        <v>10</v>
      </c>
      <c r="L98" s="106">
        <f t="shared" si="10"/>
        <v>210</v>
      </c>
      <c r="M98" s="78"/>
      <c r="N98" s="80">
        <f t="shared" si="11"/>
        <v>74865.150000000009</v>
      </c>
      <c r="O98" s="69"/>
      <c r="P98" s="84">
        <f t="shared" si="12"/>
        <v>14.700000000000001</v>
      </c>
    </row>
    <row r="99" spans="1:16" s="68" customFormat="1">
      <c r="A99" s="69"/>
      <c r="B99" s="70">
        <f t="shared" si="13"/>
        <v>1.310000000001537</v>
      </c>
      <c r="C99" s="110">
        <f t="shared" si="14"/>
        <v>94</v>
      </c>
      <c r="D99" s="79">
        <f t="shared" si="15"/>
        <v>23000</v>
      </c>
      <c r="E99" s="111" t="s">
        <v>7</v>
      </c>
      <c r="F99" s="112">
        <f t="shared" si="16"/>
        <v>0.9</v>
      </c>
      <c r="G99" s="111" t="s">
        <v>9</v>
      </c>
      <c r="H99" s="113">
        <f t="shared" si="9"/>
        <v>207.00000000000003</v>
      </c>
      <c r="I99" s="114"/>
      <c r="J99" s="115">
        <f t="shared" si="17"/>
        <v>208.31000000000157</v>
      </c>
      <c r="K99" s="116" t="s">
        <v>10</v>
      </c>
      <c r="L99" s="106">
        <f t="shared" si="10"/>
        <v>200</v>
      </c>
      <c r="M99" s="78"/>
      <c r="N99" s="80">
        <f t="shared" si="11"/>
        <v>75555.000000000015</v>
      </c>
      <c r="O99" s="69"/>
      <c r="P99" s="84">
        <f t="shared" si="12"/>
        <v>14.000000000000002</v>
      </c>
    </row>
    <row r="100" spans="1:16" s="68" customFormat="1">
      <c r="A100" s="69"/>
      <c r="B100" s="70">
        <f t="shared" si="13"/>
        <v>8.3100000000015655</v>
      </c>
      <c r="C100" s="110">
        <f t="shared" si="14"/>
        <v>95</v>
      </c>
      <c r="D100" s="79">
        <f t="shared" si="15"/>
        <v>23200</v>
      </c>
      <c r="E100" s="111" t="s">
        <v>7</v>
      </c>
      <c r="F100" s="112">
        <f t="shared" si="16"/>
        <v>0.9</v>
      </c>
      <c r="G100" s="111" t="s">
        <v>9</v>
      </c>
      <c r="H100" s="113">
        <f t="shared" si="9"/>
        <v>208.8</v>
      </c>
      <c r="I100" s="114"/>
      <c r="J100" s="115">
        <f t="shared" si="17"/>
        <v>217.11000000000158</v>
      </c>
      <c r="K100" s="116" t="s">
        <v>10</v>
      </c>
      <c r="L100" s="106">
        <f t="shared" si="10"/>
        <v>210</v>
      </c>
      <c r="M100" s="78"/>
      <c r="N100" s="80">
        <f t="shared" si="11"/>
        <v>76212</v>
      </c>
      <c r="O100" s="69"/>
      <c r="P100" s="84">
        <f t="shared" si="12"/>
        <v>14.700000000000001</v>
      </c>
    </row>
    <row r="101" spans="1:16" s="68" customFormat="1">
      <c r="A101" s="69"/>
      <c r="B101" s="70">
        <f t="shared" si="13"/>
        <v>7.1100000000015768</v>
      </c>
      <c r="C101" s="110">
        <f t="shared" si="14"/>
        <v>96</v>
      </c>
      <c r="D101" s="79">
        <f t="shared" si="15"/>
        <v>23410</v>
      </c>
      <c r="E101" s="111" t="s">
        <v>7</v>
      </c>
      <c r="F101" s="112">
        <f t="shared" si="16"/>
        <v>0.9</v>
      </c>
      <c r="G101" s="111" t="s">
        <v>9</v>
      </c>
      <c r="H101" s="113">
        <f t="shared" si="9"/>
        <v>210.69000000000003</v>
      </c>
      <c r="I101" s="114"/>
      <c r="J101" s="115">
        <f t="shared" si="17"/>
        <v>217.8000000000016</v>
      </c>
      <c r="K101" s="116" t="s">
        <v>10</v>
      </c>
      <c r="L101" s="106">
        <f t="shared" si="10"/>
        <v>210</v>
      </c>
      <c r="M101" s="78"/>
      <c r="N101" s="80">
        <f t="shared" si="11"/>
        <v>76901.850000000006</v>
      </c>
      <c r="O101" s="69"/>
      <c r="P101" s="84">
        <f t="shared" si="12"/>
        <v>14.700000000000001</v>
      </c>
    </row>
    <row r="102" spans="1:16" s="68" customFormat="1">
      <c r="A102" s="69"/>
      <c r="B102" s="70">
        <f t="shared" si="13"/>
        <v>7.800000000001603</v>
      </c>
      <c r="C102" s="110">
        <f t="shared" si="14"/>
        <v>97</v>
      </c>
      <c r="D102" s="79">
        <f t="shared" si="15"/>
        <v>23620</v>
      </c>
      <c r="E102" s="111" t="s">
        <v>7</v>
      </c>
      <c r="F102" s="112">
        <f t="shared" si="16"/>
        <v>0.9</v>
      </c>
      <c r="G102" s="111" t="s">
        <v>9</v>
      </c>
      <c r="H102" s="113">
        <f t="shared" si="9"/>
        <v>212.58</v>
      </c>
      <c r="I102" s="114"/>
      <c r="J102" s="115">
        <f t="shared" si="17"/>
        <v>220.38000000000162</v>
      </c>
      <c r="K102" s="116" t="s">
        <v>10</v>
      </c>
      <c r="L102" s="106">
        <f t="shared" si="10"/>
        <v>220</v>
      </c>
      <c r="M102" s="78"/>
      <c r="N102" s="80">
        <f t="shared" si="11"/>
        <v>77591.700000000012</v>
      </c>
      <c r="O102" s="69"/>
      <c r="P102" s="84">
        <f t="shared" si="12"/>
        <v>15.400000000000002</v>
      </c>
    </row>
    <row r="103" spans="1:16" s="68" customFormat="1">
      <c r="A103" s="69"/>
      <c r="B103" s="70">
        <f t="shared" si="13"/>
        <v>0.38000000000161549</v>
      </c>
      <c r="C103" s="110">
        <f t="shared" si="14"/>
        <v>98</v>
      </c>
      <c r="D103" s="79">
        <f t="shared" si="15"/>
        <v>23840</v>
      </c>
      <c r="E103" s="111" t="s">
        <v>7</v>
      </c>
      <c r="F103" s="112">
        <f t="shared" si="16"/>
        <v>0.9</v>
      </c>
      <c r="G103" s="111" t="s">
        <v>9</v>
      </c>
      <c r="H103" s="113">
        <f t="shared" si="9"/>
        <v>214.56000000000003</v>
      </c>
      <c r="I103" s="114"/>
      <c r="J103" s="115">
        <f t="shared" si="17"/>
        <v>214.94000000000165</v>
      </c>
      <c r="K103" s="116" t="s">
        <v>10</v>
      </c>
      <c r="L103" s="106">
        <f t="shared" si="10"/>
        <v>210</v>
      </c>
      <c r="M103" s="78"/>
      <c r="N103" s="80">
        <f t="shared" si="11"/>
        <v>78314.400000000009</v>
      </c>
      <c r="O103" s="69"/>
      <c r="P103" s="84">
        <f t="shared" si="12"/>
        <v>14.700000000000001</v>
      </c>
    </row>
    <row r="104" spans="1:16" s="68" customFormat="1">
      <c r="A104" s="69"/>
      <c r="B104" s="70">
        <f t="shared" si="13"/>
        <v>4.9400000000016462</v>
      </c>
      <c r="C104" s="110">
        <f t="shared" si="14"/>
        <v>99</v>
      </c>
      <c r="D104" s="79">
        <f t="shared" si="15"/>
        <v>24050</v>
      </c>
      <c r="E104" s="111" t="s">
        <v>7</v>
      </c>
      <c r="F104" s="112">
        <f t="shared" si="16"/>
        <v>0.9</v>
      </c>
      <c r="G104" s="111" t="s">
        <v>9</v>
      </c>
      <c r="H104" s="113">
        <f t="shared" si="9"/>
        <v>216.45000000000002</v>
      </c>
      <c r="I104" s="114"/>
      <c r="J104" s="115">
        <f t="shared" si="17"/>
        <v>221.39000000000166</v>
      </c>
      <c r="K104" s="116" t="s">
        <v>10</v>
      </c>
      <c r="L104" s="106">
        <f t="shared" si="10"/>
        <v>220</v>
      </c>
      <c r="M104" s="78"/>
      <c r="N104" s="80">
        <f t="shared" si="11"/>
        <v>79004.25</v>
      </c>
      <c r="O104" s="69"/>
      <c r="P104" s="84">
        <f t="shared" si="12"/>
        <v>15.400000000000002</v>
      </c>
    </row>
    <row r="105" spans="1:16" s="68" customFormat="1">
      <c r="A105" s="69"/>
      <c r="B105" s="70">
        <f t="shared" si="13"/>
        <v>1.3900000000016632</v>
      </c>
      <c r="C105" s="110">
        <f t="shared" si="14"/>
        <v>100</v>
      </c>
      <c r="D105" s="79">
        <f t="shared" si="15"/>
        <v>24270</v>
      </c>
      <c r="E105" s="111" t="s">
        <v>7</v>
      </c>
      <c r="F105" s="112">
        <f t="shared" si="16"/>
        <v>0.9</v>
      </c>
      <c r="G105" s="111" t="s">
        <v>9</v>
      </c>
      <c r="H105" s="113">
        <f t="shared" si="9"/>
        <v>218.43000000000004</v>
      </c>
      <c r="I105" s="114"/>
      <c r="J105" s="115">
        <f t="shared" si="17"/>
        <v>219.8200000000017</v>
      </c>
      <c r="K105" s="116" t="s">
        <v>10</v>
      </c>
      <c r="L105" s="106">
        <f t="shared" si="10"/>
        <v>210</v>
      </c>
      <c r="M105" s="78"/>
      <c r="N105" s="80">
        <f t="shared" si="11"/>
        <v>79726.950000000012</v>
      </c>
      <c r="O105" s="69"/>
      <c r="P105" s="84">
        <f t="shared" si="12"/>
        <v>14.700000000000001</v>
      </c>
    </row>
    <row r="106" spans="1:16" s="68" customFormat="1">
      <c r="A106" s="69"/>
      <c r="B106" s="70">
        <f t="shared" si="13"/>
        <v>9.8200000000016985</v>
      </c>
      <c r="C106" s="110">
        <f t="shared" si="14"/>
        <v>101</v>
      </c>
      <c r="D106" s="79">
        <f t="shared" si="15"/>
        <v>24480</v>
      </c>
      <c r="E106" s="111" t="s">
        <v>7</v>
      </c>
      <c r="F106" s="112">
        <f t="shared" si="16"/>
        <v>0.9</v>
      </c>
      <c r="G106" s="111" t="s">
        <v>9</v>
      </c>
      <c r="H106" s="113">
        <f t="shared" si="9"/>
        <v>220.32000000000002</v>
      </c>
      <c r="I106" s="114"/>
      <c r="J106" s="115">
        <f t="shared" si="17"/>
        <v>230.14000000000172</v>
      </c>
      <c r="K106" s="116" t="s">
        <v>10</v>
      </c>
      <c r="L106" s="106">
        <f t="shared" si="10"/>
        <v>230</v>
      </c>
      <c r="M106" s="78"/>
      <c r="N106" s="80">
        <f t="shared" si="11"/>
        <v>80416.800000000003</v>
      </c>
      <c r="O106" s="69"/>
      <c r="P106" s="84">
        <f t="shared" si="12"/>
        <v>16.100000000000001</v>
      </c>
    </row>
    <row r="107" spans="1:16" s="68" customFormat="1">
      <c r="A107" s="69"/>
      <c r="B107" s="70">
        <f t="shared" si="13"/>
        <v>0.14000000000172008</v>
      </c>
      <c r="C107" s="110">
        <f t="shared" si="14"/>
        <v>102</v>
      </c>
      <c r="D107" s="79">
        <f t="shared" si="15"/>
        <v>24710</v>
      </c>
      <c r="E107" s="111" t="s">
        <v>7</v>
      </c>
      <c r="F107" s="112">
        <f t="shared" si="16"/>
        <v>0.9</v>
      </c>
      <c r="G107" s="111" t="s">
        <v>9</v>
      </c>
      <c r="H107" s="113">
        <f t="shared" si="9"/>
        <v>222.39000000000001</v>
      </c>
      <c r="I107" s="114"/>
      <c r="J107" s="115">
        <f t="shared" si="17"/>
        <v>222.53000000000173</v>
      </c>
      <c r="K107" s="116" t="s">
        <v>10</v>
      </c>
      <c r="L107" s="106">
        <f t="shared" si="10"/>
        <v>220</v>
      </c>
      <c r="M107" s="78"/>
      <c r="N107" s="80">
        <f t="shared" si="11"/>
        <v>81172.350000000006</v>
      </c>
      <c r="O107" s="69"/>
      <c r="P107" s="84">
        <f t="shared" si="12"/>
        <v>15.400000000000002</v>
      </c>
    </row>
    <row r="108" spans="1:16" s="68" customFormat="1">
      <c r="A108" s="69"/>
      <c r="B108" s="70">
        <f t="shared" si="13"/>
        <v>2.5300000000017349</v>
      </c>
      <c r="C108" s="110">
        <f t="shared" si="14"/>
        <v>103</v>
      </c>
      <c r="D108" s="79">
        <f t="shared" si="15"/>
        <v>24930</v>
      </c>
      <c r="E108" s="111" t="s">
        <v>7</v>
      </c>
      <c r="F108" s="112">
        <f t="shared" si="16"/>
        <v>0.9</v>
      </c>
      <c r="G108" s="111" t="s">
        <v>9</v>
      </c>
      <c r="H108" s="113">
        <f t="shared" si="9"/>
        <v>224.37000000000003</v>
      </c>
      <c r="I108" s="114"/>
      <c r="J108" s="115">
        <f t="shared" si="17"/>
        <v>226.90000000000177</v>
      </c>
      <c r="K108" s="116" t="s">
        <v>10</v>
      </c>
      <c r="L108" s="106">
        <f t="shared" si="10"/>
        <v>220</v>
      </c>
      <c r="M108" s="78"/>
      <c r="N108" s="80">
        <f t="shared" si="11"/>
        <v>81895.050000000017</v>
      </c>
      <c r="O108" s="69"/>
      <c r="P108" s="84">
        <f t="shared" si="12"/>
        <v>15.400000000000002</v>
      </c>
    </row>
    <row r="109" spans="1:16" s="68" customFormat="1">
      <c r="A109" s="69"/>
      <c r="B109" s="70">
        <f t="shared" si="13"/>
        <v>6.9000000000017678</v>
      </c>
      <c r="C109" s="110">
        <f t="shared" si="14"/>
        <v>104</v>
      </c>
      <c r="D109" s="79">
        <f t="shared" si="15"/>
        <v>25150</v>
      </c>
      <c r="E109" s="111" t="s">
        <v>7</v>
      </c>
      <c r="F109" s="112">
        <f t="shared" si="16"/>
        <v>0.9</v>
      </c>
      <c r="G109" s="111" t="s">
        <v>9</v>
      </c>
      <c r="H109" s="113">
        <f t="shared" si="9"/>
        <v>226.35000000000002</v>
      </c>
      <c r="I109" s="114"/>
      <c r="J109" s="115">
        <f t="shared" si="17"/>
        <v>233.25000000000179</v>
      </c>
      <c r="K109" s="116" t="s">
        <v>10</v>
      </c>
      <c r="L109" s="106">
        <f t="shared" si="10"/>
        <v>230</v>
      </c>
      <c r="M109" s="78"/>
      <c r="N109" s="80">
        <f t="shared" si="11"/>
        <v>82617.750000000015</v>
      </c>
      <c r="O109" s="69"/>
      <c r="P109" s="84">
        <f t="shared" si="12"/>
        <v>16.100000000000001</v>
      </c>
    </row>
    <row r="110" spans="1:16" s="68" customFormat="1">
      <c r="A110" s="69"/>
      <c r="B110" s="70">
        <f t="shared" si="13"/>
        <v>3.2500000000017906</v>
      </c>
      <c r="C110" s="110">
        <f t="shared" si="14"/>
        <v>105</v>
      </c>
      <c r="D110" s="79">
        <f t="shared" si="15"/>
        <v>25380</v>
      </c>
      <c r="E110" s="111" t="s">
        <v>7</v>
      </c>
      <c r="F110" s="112">
        <f t="shared" si="16"/>
        <v>0.9</v>
      </c>
      <c r="G110" s="111" t="s">
        <v>9</v>
      </c>
      <c r="H110" s="113">
        <f t="shared" si="9"/>
        <v>228.42000000000002</v>
      </c>
      <c r="I110" s="114"/>
      <c r="J110" s="115">
        <f t="shared" si="17"/>
        <v>231.67000000000181</v>
      </c>
      <c r="K110" s="116" t="s">
        <v>10</v>
      </c>
      <c r="L110" s="106">
        <f t="shared" si="10"/>
        <v>230</v>
      </c>
      <c r="M110" s="78"/>
      <c r="N110" s="80">
        <f t="shared" si="11"/>
        <v>83373.3</v>
      </c>
      <c r="O110" s="69"/>
      <c r="P110" s="84">
        <f t="shared" si="12"/>
        <v>16.100000000000001</v>
      </c>
    </row>
    <row r="111" spans="1:16" s="68" customFormat="1">
      <c r="A111" s="69"/>
      <c r="B111" s="70">
        <f t="shared" si="13"/>
        <v>1.6700000000018065</v>
      </c>
      <c r="C111" s="110">
        <f t="shared" si="14"/>
        <v>106</v>
      </c>
      <c r="D111" s="79">
        <f t="shared" si="15"/>
        <v>25610</v>
      </c>
      <c r="E111" s="111" t="s">
        <v>7</v>
      </c>
      <c r="F111" s="112">
        <f t="shared" si="16"/>
        <v>0.9</v>
      </c>
      <c r="G111" s="111" t="s">
        <v>9</v>
      </c>
      <c r="H111" s="113">
        <f t="shared" si="9"/>
        <v>230.49000000000004</v>
      </c>
      <c r="I111" s="114"/>
      <c r="J111" s="115">
        <f t="shared" si="17"/>
        <v>232.16000000000184</v>
      </c>
      <c r="K111" s="116" t="s">
        <v>10</v>
      </c>
      <c r="L111" s="106">
        <f t="shared" si="10"/>
        <v>230</v>
      </c>
      <c r="M111" s="78"/>
      <c r="N111" s="80">
        <f t="shared" si="11"/>
        <v>84128.85000000002</v>
      </c>
      <c r="O111" s="69"/>
      <c r="P111" s="84">
        <f t="shared" si="12"/>
        <v>16.100000000000001</v>
      </c>
    </row>
    <row r="112" spans="1:16" s="68" customFormat="1">
      <c r="A112" s="69"/>
      <c r="B112" s="70">
        <f t="shared" si="13"/>
        <v>2.160000000001844</v>
      </c>
      <c r="C112" s="110">
        <f t="shared" si="14"/>
        <v>107</v>
      </c>
      <c r="D112" s="79">
        <f t="shared" si="15"/>
        <v>25840</v>
      </c>
      <c r="E112" s="111" t="s">
        <v>7</v>
      </c>
      <c r="F112" s="112">
        <f t="shared" si="16"/>
        <v>0.9</v>
      </c>
      <c r="G112" s="111" t="s">
        <v>9</v>
      </c>
      <c r="H112" s="113">
        <f t="shared" si="9"/>
        <v>232.56000000000003</v>
      </c>
      <c r="I112" s="114"/>
      <c r="J112" s="115">
        <f t="shared" si="17"/>
        <v>234.72000000000187</v>
      </c>
      <c r="K112" s="116" t="s">
        <v>10</v>
      </c>
      <c r="L112" s="106">
        <f t="shared" si="10"/>
        <v>230</v>
      </c>
      <c r="M112" s="78"/>
      <c r="N112" s="80">
        <f t="shared" si="11"/>
        <v>84884.400000000009</v>
      </c>
      <c r="O112" s="69"/>
      <c r="P112" s="84">
        <f t="shared" si="12"/>
        <v>16.100000000000001</v>
      </c>
    </row>
    <row r="113" spans="1:16" s="68" customFormat="1">
      <c r="A113" s="69"/>
      <c r="B113" s="70">
        <f t="shared" si="13"/>
        <v>4.7200000000018747</v>
      </c>
      <c r="C113" s="110">
        <f t="shared" si="14"/>
        <v>108</v>
      </c>
      <c r="D113" s="79">
        <f t="shared" si="15"/>
        <v>26070</v>
      </c>
      <c r="E113" s="111" t="s">
        <v>7</v>
      </c>
      <c r="F113" s="112">
        <f t="shared" si="16"/>
        <v>0.9</v>
      </c>
      <c r="G113" s="111" t="s">
        <v>9</v>
      </c>
      <c r="H113" s="113">
        <f t="shared" si="9"/>
        <v>234.63000000000002</v>
      </c>
      <c r="I113" s="114"/>
      <c r="J113" s="115">
        <f t="shared" si="17"/>
        <v>239.3500000000019</v>
      </c>
      <c r="K113" s="116" t="s">
        <v>10</v>
      </c>
      <c r="L113" s="106">
        <f t="shared" si="10"/>
        <v>230</v>
      </c>
      <c r="M113" s="78"/>
      <c r="N113" s="80">
        <f t="shared" si="11"/>
        <v>85639.950000000012</v>
      </c>
      <c r="O113" s="69"/>
      <c r="P113" s="84">
        <f t="shared" si="12"/>
        <v>16.100000000000001</v>
      </c>
    </row>
    <row r="114" spans="1:16" s="68" customFormat="1">
      <c r="A114" s="69"/>
      <c r="B114" s="70">
        <f t="shared" si="13"/>
        <v>9.3500000000018986</v>
      </c>
      <c r="C114" s="110">
        <f t="shared" si="14"/>
        <v>109</v>
      </c>
      <c r="D114" s="79">
        <f t="shared" si="15"/>
        <v>26300</v>
      </c>
      <c r="E114" s="111" t="s">
        <v>7</v>
      </c>
      <c r="F114" s="112">
        <f t="shared" si="16"/>
        <v>0.9</v>
      </c>
      <c r="G114" s="111" t="s">
        <v>9</v>
      </c>
      <c r="H114" s="113">
        <f t="shared" si="9"/>
        <v>236.70000000000002</v>
      </c>
      <c r="I114" s="114"/>
      <c r="J114" s="115">
        <f t="shared" si="17"/>
        <v>246.05000000000192</v>
      </c>
      <c r="K114" s="116" t="s">
        <v>10</v>
      </c>
      <c r="L114" s="106">
        <f t="shared" si="10"/>
        <v>240</v>
      </c>
      <c r="M114" s="78"/>
      <c r="N114" s="80">
        <f t="shared" si="11"/>
        <v>86395.5</v>
      </c>
      <c r="O114" s="69"/>
      <c r="P114" s="84">
        <f t="shared" si="12"/>
        <v>16.8</v>
      </c>
    </row>
    <row r="115" spans="1:16" s="68" customFormat="1">
      <c r="A115" s="69"/>
      <c r="B115" s="70">
        <f t="shared" si="13"/>
        <v>6.0500000000019156</v>
      </c>
      <c r="C115" s="110">
        <f t="shared" si="14"/>
        <v>110</v>
      </c>
      <c r="D115" s="79">
        <f t="shared" si="15"/>
        <v>26540</v>
      </c>
      <c r="E115" s="111" t="s">
        <v>7</v>
      </c>
      <c r="F115" s="112">
        <f t="shared" si="16"/>
        <v>0.9</v>
      </c>
      <c r="G115" s="111" t="s">
        <v>9</v>
      </c>
      <c r="H115" s="113">
        <f t="shared" si="9"/>
        <v>238.86000000000004</v>
      </c>
      <c r="I115" s="114"/>
      <c r="J115" s="115">
        <f t="shared" si="17"/>
        <v>244.91000000000196</v>
      </c>
      <c r="K115" s="116" t="s">
        <v>10</v>
      </c>
      <c r="L115" s="106">
        <f t="shared" si="10"/>
        <v>240</v>
      </c>
      <c r="M115" s="78"/>
      <c r="N115" s="80">
        <f t="shared" si="11"/>
        <v>87183.900000000009</v>
      </c>
      <c r="O115" s="69"/>
      <c r="P115" s="84">
        <f t="shared" si="12"/>
        <v>16.8</v>
      </c>
    </row>
    <row r="116" spans="1:16" s="68" customFormat="1">
      <c r="A116" s="69"/>
      <c r="B116" s="70">
        <f t="shared" si="13"/>
        <v>4.9100000000019577</v>
      </c>
      <c r="C116" s="110">
        <f t="shared" si="14"/>
        <v>111</v>
      </c>
      <c r="D116" s="79">
        <f t="shared" si="15"/>
        <v>26780</v>
      </c>
      <c r="E116" s="111" t="s">
        <v>7</v>
      </c>
      <c r="F116" s="112">
        <f t="shared" si="16"/>
        <v>0.9</v>
      </c>
      <c r="G116" s="111" t="s">
        <v>9</v>
      </c>
      <c r="H116" s="113">
        <f t="shared" si="9"/>
        <v>241.02000000000004</v>
      </c>
      <c r="I116" s="114"/>
      <c r="J116" s="115">
        <f t="shared" si="17"/>
        <v>245.930000000002</v>
      </c>
      <c r="K116" s="116" t="s">
        <v>10</v>
      </c>
      <c r="L116" s="106">
        <f t="shared" si="10"/>
        <v>240</v>
      </c>
      <c r="M116" s="78"/>
      <c r="N116" s="80">
        <f t="shared" si="11"/>
        <v>87972.300000000017</v>
      </c>
      <c r="O116" s="69"/>
      <c r="P116" s="84">
        <f t="shared" si="12"/>
        <v>16.8</v>
      </c>
    </row>
    <row r="117" spans="1:16" s="68" customFormat="1">
      <c r="A117" s="69"/>
      <c r="B117" s="70">
        <f t="shared" si="13"/>
        <v>5.9300000000019963</v>
      </c>
      <c r="C117" s="110">
        <f t="shared" si="14"/>
        <v>112</v>
      </c>
      <c r="D117" s="79">
        <f t="shared" si="15"/>
        <v>27020</v>
      </c>
      <c r="E117" s="111" t="s">
        <v>7</v>
      </c>
      <c r="F117" s="112">
        <f t="shared" si="16"/>
        <v>0.9</v>
      </c>
      <c r="G117" s="111" t="s">
        <v>9</v>
      </c>
      <c r="H117" s="113">
        <f t="shared" si="9"/>
        <v>243.18000000000004</v>
      </c>
      <c r="I117" s="114"/>
      <c r="J117" s="115">
        <f t="shared" si="17"/>
        <v>249.11000000000203</v>
      </c>
      <c r="K117" s="116" t="s">
        <v>10</v>
      </c>
      <c r="L117" s="106">
        <f t="shared" si="10"/>
        <v>240</v>
      </c>
      <c r="M117" s="78"/>
      <c r="N117" s="80">
        <f t="shared" si="11"/>
        <v>88760.700000000012</v>
      </c>
      <c r="O117" s="69"/>
      <c r="P117" s="84">
        <f t="shared" si="12"/>
        <v>16.8</v>
      </c>
    </row>
    <row r="118" spans="1:16" s="68" customFormat="1">
      <c r="A118" s="69"/>
      <c r="B118" s="70">
        <f t="shared" si="13"/>
        <v>9.1100000000020316</v>
      </c>
      <c r="C118" s="110">
        <f t="shared" si="14"/>
        <v>113</v>
      </c>
      <c r="D118" s="79">
        <f t="shared" si="15"/>
        <v>27260</v>
      </c>
      <c r="E118" s="111" t="s">
        <v>7</v>
      </c>
      <c r="F118" s="112">
        <f t="shared" si="16"/>
        <v>0.9</v>
      </c>
      <c r="G118" s="111" t="s">
        <v>9</v>
      </c>
      <c r="H118" s="113">
        <f t="shared" si="9"/>
        <v>245.34000000000003</v>
      </c>
      <c r="I118" s="114"/>
      <c r="J118" s="115">
        <f t="shared" si="17"/>
        <v>254.45000000000206</v>
      </c>
      <c r="K118" s="116" t="s">
        <v>10</v>
      </c>
      <c r="L118" s="106">
        <f t="shared" si="10"/>
        <v>250</v>
      </c>
      <c r="M118" s="78"/>
      <c r="N118" s="80">
        <f t="shared" si="11"/>
        <v>89549.1</v>
      </c>
      <c r="O118" s="69"/>
      <c r="P118" s="84">
        <f t="shared" si="12"/>
        <v>17.5</v>
      </c>
    </row>
    <row r="119" spans="1:16" s="68" customFormat="1">
      <c r="A119" s="69"/>
      <c r="B119" s="70">
        <f t="shared" si="13"/>
        <v>4.4500000000020634</v>
      </c>
      <c r="C119" s="110">
        <f t="shared" si="14"/>
        <v>114</v>
      </c>
      <c r="D119" s="79">
        <f t="shared" si="15"/>
        <v>27510</v>
      </c>
      <c r="E119" s="111" t="s">
        <v>7</v>
      </c>
      <c r="F119" s="112">
        <f t="shared" si="16"/>
        <v>0.9</v>
      </c>
      <c r="G119" s="111" t="s">
        <v>9</v>
      </c>
      <c r="H119" s="113">
        <f t="shared" si="9"/>
        <v>247.59000000000003</v>
      </c>
      <c r="I119" s="114"/>
      <c r="J119" s="115">
        <f t="shared" si="17"/>
        <v>252.0400000000021</v>
      </c>
      <c r="K119" s="116" t="s">
        <v>10</v>
      </c>
      <c r="L119" s="106">
        <f t="shared" si="10"/>
        <v>250</v>
      </c>
      <c r="M119" s="78"/>
      <c r="N119" s="80">
        <f t="shared" si="11"/>
        <v>90370.35</v>
      </c>
      <c r="O119" s="69"/>
      <c r="P119" s="84">
        <f t="shared" si="12"/>
        <v>17.5</v>
      </c>
    </row>
    <row r="120" spans="1:16" s="68" customFormat="1">
      <c r="A120" s="69"/>
      <c r="B120" s="70">
        <f t="shared" si="13"/>
        <v>2.0400000000020952</v>
      </c>
      <c r="C120" s="110">
        <f t="shared" si="14"/>
        <v>115</v>
      </c>
      <c r="D120" s="79">
        <f t="shared" si="15"/>
        <v>27760</v>
      </c>
      <c r="E120" s="111" t="s">
        <v>7</v>
      </c>
      <c r="F120" s="112">
        <f t="shared" si="16"/>
        <v>0.9</v>
      </c>
      <c r="G120" s="111" t="s">
        <v>9</v>
      </c>
      <c r="H120" s="113">
        <f t="shared" si="9"/>
        <v>249.84000000000003</v>
      </c>
      <c r="I120" s="114"/>
      <c r="J120" s="115">
        <f t="shared" si="17"/>
        <v>251.88000000000213</v>
      </c>
      <c r="K120" s="116" t="s">
        <v>10</v>
      </c>
      <c r="L120" s="106">
        <f t="shared" si="10"/>
        <v>250</v>
      </c>
      <c r="M120" s="78"/>
      <c r="N120" s="80">
        <f t="shared" si="11"/>
        <v>91191.6</v>
      </c>
      <c r="O120" s="69"/>
      <c r="P120" s="84">
        <f t="shared" si="12"/>
        <v>17.5</v>
      </c>
    </row>
    <row r="121" spans="1:16" s="68" customFormat="1">
      <c r="A121" s="69"/>
      <c r="B121" s="70">
        <f t="shared" si="13"/>
        <v>1.8800000000021271</v>
      </c>
      <c r="C121" s="110">
        <f t="shared" si="14"/>
        <v>116</v>
      </c>
      <c r="D121" s="79">
        <f t="shared" si="15"/>
        <v>28010</v>
      </c>
      <c r="E121" s="111" t="s">
        <v>7</v>
      </c>
      <c r="F121" s="112">
        <f t="shared" si="16"/>
        <v>0.9</v>
      </c>
      <c r="G121" s="111" t="s">
        <v>9</v>
      </c>
      <c r="H121" s="113">
        <f t="shared" si="9"/>
        <v>252.09000000000003</v>
      </c>
      <c r="I121" s="114"/>
      <c r="J121" s="115">
        <f t="shared" si="17"/>
        <v>253.97000000000216</v>
      </c>
      <c r="K121" s="116" t="s">
        <v>10</v>
      </c>
      <c r="L121" s="106">
        <f t="shared" si="10"/>
        <v>250</v>
      </c>
      <c r="M121" s="78"/>
      <c r="N121" s="80">
        <f t="shared" si="11"/>
        <v>92012.85</v>
      </c>
      <c r="O121" s="69"/>
      <c r="P121" s="84">
        <f t="shared" si="12"/>
        <v>17.5</v>
      </c>
    </row>
    <row r="122" spans="1:16" s="68" customFormat="1">
      <c r="A122" s="69"/>
      <c r="B122" s="70">
        <f t="shared" si="13"/>
        <v>3.9700000000021589</v>
      </c>
      <c r="C122" s="110">
        <f t="shared" si="14"/>
        <v>117</v>
      </c>
      <c r="D122" s="79">
        <f t="shared" si="15"/>
        <v>28260</v>
      </c>
      <c r="E122" s="111" t="s">
        <v>7</v>
      </c>
      <c r="F122" s="112">
        <f t="shared" si="16"/>
        <v>0.9</v>
      </c>
      <c r="G122" s="111" t="s">
        <v>9</v>
      </c>
      <c r="H122" s="113">
        <f t="shared" si="9"/>
        <v>254.34000000000003</v>
      </c>
      <c r="I122" s="114"/>
      <c r="J122" s="115">
        <f t="shared" si="17"/>
        <v>258.31000000000222</v>
      </c>
      <c r="K122" s="116" t="s">
        <v>10</v>
      </c>
      <c r="L122" s="106">
        <f t="shared" si="10"/>
        <v>250</v>
      </c>
      <c r="M122" s="78"/>
      <c r="N122" s="80">
        <f t="shared" si="11"/>
        <v>92834.1</v>
      </c>
      <c r="O122" s="69"/>
      <c r="P122" s="84">
        <f t="shared" si="12"/>
        <v>17.5</v>
      </c>
    </row>
    <row r="123" spans="1:16" s="68" customFormat="1">
      <c r="A123" s="69"/>
      <c r="B123" s="70">
        <f t="shared" si="13"/>
        <v>8.3100000000022192</v>
      </c>
      <c r="C123" s="110">
        <f t="shared" si="14"/>
        <v>118</v>
      </c>
      <c r="D123" s="79">
        <f t="shared" si="15"/>
        <v>28510</v>
      </c>
      <c r="E123" s="111" t="s">
        <v>7</v>
      </c>
      <c r="F123" s="112">
        <f t="shared" si="16"/>
        <v>0.9</v>
      </c>
      <c r="G123" s="111" t="s">
        <v>9</v>
      </c>
      <c r="H123" s="113">
        <f t="shared" si="9"/>
        <v>256.59000000000003</v>
      </c>
      <c r="I123" s="114"/>
      <c r="J123" s="115">
        <f t="shared" si="17"/>
        <v>264.90000000000225</v>
      </c>
      <c r="K123" s="116" t="s">
        <v>10</v>
      </c>
      <c r="L123" s="106">
        <f t="shared" si="10"/>
        <v>260</v>
      </c>
      <c r="M123" s="78"/>
      <c r="N123" s="80">
        <f t="shared" si="11"/>
        <v>93655.35</v>
      </c>
      <c r="O123" s="69"/>
      <c r="P123" s="84">
        <f t="shared" si="12"/>
        <v>18.200000000000003</v>
      </c>
    </row>
    <row r="124" spans="1:16" s="68" customFormat="1">
      <c r="A124" s="69"/>
      <c r="B124" s="70">
        <f t="shared" si="13"/>
        <v>4.900000000002251</v>
      </c>
      <c r="C124" s="110">
        <f t="shared" si="14"/>
        <v>119</v>
      </c>
      <c r="D124" s="79">
        <f t="shared" si="15"/>
        <v>28770</v>
      </c>
      <c r="E124" s="111" t="s">
        <v>7</v>
      </c>
      <c r="F124" s="112">
        <f t="shared" si="16"/>
        <v>0.9</v>
      </c>
      <c r="G124" s="111" t="s">
        <v>9</v>
      </c>
      <c r="H124" s="113">
        <f t="shared" si="9"/>
        <v>258.93</v>
      </c>
      <c r="I124" s="114"/>
      <c r="J124" s="115">
        <f t="shared" si="17"/>
        <v>263.83000000000226</v>
      </c>
      <c r="K124" s="116" t="s">
        <v>10</v>
      </c>
      <c r="L124" s="106">
        <f t="shared" si="10"/>
        <v>260</v>
      </c>
      <c r="M124" s="78"/>
      <c r="N124" s="80">
        <f t="shared" si="11"/>
        <v>94509.45</v>
      </c>
      <c r="O124" s="69"/>
      <c r="P124" s="84">
        <f t="shared" si="12"/>
        <v>18.200000000000003</v>
      </c>
    </row>
    <row r="125" spans="1:16" s="68" customFormat="1">
      <c r="A125" s="69"/>
      <c r="B125" s="70">
        <f t="shared" si="13"/>
        <v>3.8300000000022578</v>
      </c>
      <c r="C125" s="110">
        <f t="shared" si="14"/>
        <v>120</v>
      </c>
      <c r="D125" s="79">
        <f t="shared" si="15"/>
        <v>29030</v>
      </c>
      <c r="E125" s="111" t="s">
        <v>7</v>
      </c>
      <c r="F125" s="112">
        <f t="shared" si="16"/>
        <v>0.9</v>
      </c>
      <c r="G125" s="111" t="s">
        <v>9</v>
      </c>
      <c r="H125" s="113">
        <f t="shared" si="9"/>
        <v>261.27000000000004</v>
      </c>
      <c r="I125" s="114"/>
      <c r="J125" s="115">
        <f t="shared" si="17"/>
        <v>265.1000000000023</v>
      </c>
      <c r="K125" s="116" t="s">
        <v>10</v>
      </c>
      <c r="L125" s="106">
        <f t="shared" si="10"/>
        <v>260</v>
      </c>
      <c r="M125" s="78"/>
      <c r="N125" s="80">
        <f t="shared" si="11"/>
        <v>95363.550000000017</v>
      </c>
      <c r="O125" s="69"/>
      <c r="P125" s="84">
        <f t="shared" si="12"/>
        <v>18.200000000000003</v>
      </c>
    </row>
    <row r="126" spans="1:16" s="68" customFormat="1">
      <c r="A126" s="69"/>
      <c r="B126" s="70">
        <f t="shared" si="13"/>
        <v>5.1000000000022965</v>
      </c>
      <c r="C126" s="110">
        <f t="shared" si="14"/>
        <v>121</v>
      </c>
      <c r="D126" s="79">
        <f t="shared" si="15"/>
        <v>29290</v>
      </c>
      <c r="E126" s="111" t="s">
        <v>7</v>
      </c>
      <c r="F126" s="112">
        <f t="shared" si="16"/>
        <v>0.9</v>
      </c>
      <c r="G126" s="111" t="s">
        <v>9</v>
      </c>
      <c r="H126" s="113">
        <f t="shared" si="9"/>
        <v>263.61</v>
      </c>
      <c r="I126" s="114"/>
      <c r="J126" s="115">
        <f t="shared" si="17"/>
        <v>268.71000000000231</v>
      </c>
      <c r="K126" s="116" t="s">
        <v>10</v>
      </c>
      <c r="L126" s="106">
        <f t="shared" si="10"/>
        <v>260</v>
      </c>
      <c r="M126" s="78"/>
      <c r="N126" s="80">
        <f t="shared" si="11"/>
        <v>96217.650000000009</v>
      </c>
      <c r="O126" s="69"/>
      <c r="P126" s="84">
        <f t="shared" si="12"/>
        <v>18.200000000000003</v>
      </c>
    </row>
    <row r="127" spans="1:16" s="68" customFormat="1">
      <c r="A127" s="69"/>
      <c r="B127" s="70">
        <f t="shared" si="13"/>
        <v>8.7100000000023101</v>
      </c>
      <c r="C127" s="110">
        <f t="shared" si="14"/>
        <v>122</v>
      </c>
      <c r="D127" s="79">
        <f t="shared" si="15"/>
        <v>29550</v>
      </c>
      <c r="E127" s="111" t="s">
        <v>7</v>
      </c>
      <c r="F127" s="112">
        <f t="shared" si="16"/>
        <v>0.9</v>
      </c>
      <c r="G127" s="111" t="s">
        <v>9</v>
      </c>
      <c r="H127" s="113">
        <f t="shared" si="9"/>
        <v>265.95000000000005</v>
      </c>
      <c r="I127" s="114"/>
      <c r="J127" s="115">
        <f t="shared" si="17"/>
        <v>274.66000000000236</v>
      </c>
      <c r="K127" s="116" t="s">
        <v>10</v>
      </c>
      <c r="L127" s="106">
        <f t="shared" si="10"/>
        <v>270</v>
      </c>
      <c r="M127" s="78"/>
      <c r="N127" s="80">
        <f t="shared" si="11"/>
        <v>97071.750000000015</v>
      </c>
      <c r="O127" s="69"/>
      <c r="P127" s="84">
        <f t="shared" si="12"/>
        <v>18.900000000000002</v>
      </c>
    </row>
    <row r="128" spans="1:16" s="68" customFormat="1">
      <c r="A128" s="69"/>
      <c r="B128" s="70">
        <f t="shared" si="13"/>
        <v>4.6600000000023556</v>
      </c>
      <c r="C128" s="110">
        <f t="shared" si="14"/>
        <v>123</v>
      </c>
      <c r="D128" s="79">
        <f t="shared" si="15"/>
        <v>29820</v>
      </c>
      <c r="E128" s="111" t="s">
        <v>7</v>
      </c>
      <c r="F128" s="112">
        <f t="shared" si="16"/>
        <v>0.9</v>
      </c>
      <c r="G128" s="111" t="s">
        <v>9</v>
      </c>
      <c r="H128" s="113">
        <f t="shared" si="9"/>
        <v>268.38000000000005</v>
      </c>
      <c r="I128" s="114"/>
      <c r="J128" s="115">
        <f t="shared" si="17"/>
        <v>273.04000000000241</v>
      </c>
      <c r="K128" s="116" t="s">
        <v>10</v>
      </c>
      <c r="L128" s="106">
        <f t="shared" si="10"/>
        <v>270</v>
      </c>
      <c r="M128" s="78"/>
      <c r="N128" s="80">
        <f t="shared" si="11"/>
        <v>97958.700000000026</v>
      </c>
      <c r="O128" s="69"/>
      <c r="P128" s="84">
        <f t="shared" si="12"/>
        <v>18.900000000000002</v>
      </c>
    </row>
    <row r="129" spans="1:16" s="68" customFormat="1">
      <c r="A129" s="69"/>
      <c r="B129" s="70">
        <f t="shared" si="13"/>
        <v>3.0400000000024079</v>
      </c>
      <c r="C129" s="110">
        <f t="shared" si="14"/>
        <v>124</v>
      </c>
      <c r="D129" s="79">
        <f t="shared" si="15"/>
        <v>30090</v>
      </c>
      <c r="E129" s="111" t="s">
        <v>7</v>
      </c>
      <c r="F129" s="112">
        <f t="shared" si="16"/>
        <v>0.9</v>
      </c>
      <c r="G129" s="111" t="s">
        <v>9</v>
      </c>
      <c r="H129" s="113">
        <f t="shared" si="9"/>
        <v>270.81000000000006</v>
      </c>
      <c r="I129" s="114"/>
      <c r="J129" s="115">
        <f t="shared" si="17"/>
        <v>273.85000000000247</v>
      </c>
      <c r="K129" s="116" t="s">
        <v>10</v>
      </c>
      <c r="L129" s="106">
        <f t="shared" si="10"/>
        <v>270</v>
      </c>
      <c r="M129" s="78"/>
      <c r="N129" s="80">
        <f t="shared" si="11"/>
        <v>98845.650000000023</v>
      </c>
      <c r="O129" s="69"/>
      <c r="P129" s="84">
        <f t="shared" si="12"/>
        <v>18.900000000000002</v>
      </c>
    </row>
    <row r="130" spans="1:16" s="68" customFormat="1">
      <c r="A130" s="69"/>
      <c r="B130" s="70">
        <f t="shared" si="13"/>
        <v>3.850000000002467</v>
      </c>
      <c r="C130" s="110">
        <f t="shared" si="14"/>
        <v>125</v>
      </c>
      <c r="D130" s="79">
        <f t="shared" si="15"/>
        <v>30360</v>
      </c>
      <c r="E130" s="111" t="s">
        <v>7</v>
      </c>
      <c r="F130" s="112">
        <f t="shared" si="16"/>
        <v>0.9</v>
      </c>
      <c r="G130" s="111" t="s">
        <v>9</v>
      </c>
      <c r="H130" s="113">
        <f t="shared" si="9"/>
        <v>273.24</v>
      </c>
      <c r="I130" s="114"/>
      <c r="J130" s="115">
        <f t="shared" si="17"/>
        <v>277.09000000000248</v>
      </c>
      <c r="K130" s="116" t="s">
        <v>10</v>
      </c>
      <c r="L130" s="106">
        <f t="shared" si="10"/>
        <v>270</v>
      </c>
      <c r="M130" s="78"/>
      <c r="N130" s="80">
        <f t="shared" si="11"/>
        <v>99732.6</v>
      </c>
      <c r="O130" s="69"/>
      <c r="P130" s="84">
        <f t="shared" si="12"/>
        <v>18.900000000000002</v>
      </c>
    </row>
    <row r="131" spans="1:16" s="68" customFormat="1">
      <c r="A131" s="69"/>
      <c r="B131" s="70">
        <f t="shared" si="13"/>
        <v>7.0900000000024761</v>
      </c>
      <c r="C131" s="110">
        <f t="shared" si="14"/>
        <v>126</v>
      </c>
      <c r="D131" s="79">
        <f t="shared" si="15"/>
        <v>30630</v>
      </c>
      <c r="E131" s="111" t="s">
        <v>7</v>
      </c>
      <c r="F131" s="112">
        <f t="shared" si="16"/>
        <v>0.9</v>
      </c>
      <c r="G131" s="111" t="s">
        <v>9</v>
      </c>
      <c r="H131" s="113">
        <f t="shared" si="9"/>
        <v>275.67</v>
      </c>
      <c r="I131" s="114"/>
      <c r="J131" s="115">
        <f t="shared" si="17"/>
        <v>282.76000000000249</v>
      </c>
      <c r="K131" s="116" t="s">
        <v>10</v>
      </c>
      <c r="L131" s="106">
        <f t="shared" si="10"/>
        <v>280</v>
      </c>
      <c r="M131" s="78"/>
      <c r="N131" s="80">
        <f t="shared" si="11"/>
        <v>100619.55</v>
      </c>
      <c r="O131" s="69"/>
      <c r="P131" s="84">
        <f t="shared" si="12"/>
        <v>19.600000000000001</v>
      </c>
    </row>
    <row r="132" spans="1:16" s="68" customFormat="1">
      <c r="A132" s="69"/>
      <c r="B132" s="70">
        <f t="shared" si="13"/>
        <v>2.760000000002492</v>
      </c>
      <c r="C132" s="110">
        <f t="shared" si="14"/>
        <v>127</v>
      </c>
      <c r="D132" s="79">
        <f t="shared" si="15"/>
        <v>30910</v>
      </c>
      <c r="E132" s="111" t="s">
        <v>7</v>
      </c>
      <c r="F132" s="112">
        <f t="shared" si="16"/>
        <v>0.9</v>
      </c>
      <c r="G132" s="111" t="s">
        <v>9</v>
      </c>
      <c r="H132" s="113">
        <f t="shared" si="9"/>
        <v>278.19000000000005</v>
      </c>
      <c r="I132" s="114"/>
      <c r="J132" s="115">
        <f t="shared" si="17"/>
        <v>280.95000000000255</v>
      </c>
      <c r="K132" s="116" t="s">
        <v>10</v>
      </c>
      <c r="L132" s="106">
        <f t="shared" si="10"/>
        <v>280</v>
      </c>
      <c r="M132" s="78"/>
      <c r="N132" s="80">
        <f t="shared" si="11"/>
        <v>101539.35000000002</v>
      </c>
      <c r="O132" s="69"/>
      <c r="P132" s="84">
        <f t="shared" si="12"/>
        <v>19.600000000000001</v>
      </c>
    </row>
    <row r="133" spans="1:16" s="68" customFormat="1">
      <c r="A133" s="69"/>
      <c r="B133" s="70">
        <f t="shared" si="13"/>
        <v>0.95000000000254659</v>
      </c>
      <c r="C133" s="110">
        <f t="shared" si="14"/>
        <v>128</v>
      </c>
      <c r="D133" s="79">
        <f t="shared" si="15"/>
        <v>31190</v>
      </c>
      <c r="E133" s="111" t="s">
        <v>7</v>
      </c>
      <c r="F133" s="112">
        <f t="shared" si="16"/>
        <v>0.9</v>
      </c>
      <c r="G133" s="111" t="s">
        <v>9</v>
      </c>
      <c r="H133" s="113">
        <f t="shared" si="9"/>
        <v>280.71000000000004</v>
      </c>
      <c r="I133" s="114"/>
      <c r="J133" s="115">
        <f t="shared" si="17"/>
        <v>281.66000000000258</v>
      </c>
      <c r="K133" s="111" t="s">
        <v>10</v>
      </c>
      <c r="L133" s="106">
        <f t="shared" si="10"/>
        <v>280</v>
      </c>
      <c r="M133" s="78"/>
      <c r="N133" s="80">
        <f t="shared" si="11"/>
        <v>102459.15000000001</v>
      </c>
      <c r="O133" s="69"/>
      <c r="P133" s="84">
        <f t="shared" si="12"/>
        <v>19.600000000000001</v>
      </c>
    </row>
    <row r="134" spans="1:16" s="68" customFormat="1">
      <c r="A134" s="69"/>
      <c r="B134" s="70">
        <f t="shared" si="13"/>
        <v>1.660000000002583</v>
      </c>
      <c r="C134" s="110">
        <f t="shared" si="14"/>
        <v>129</v>
      </c>
      <c r="D134" s="79">
        <f t="shared" si="15"/>
        <v>31470</v>
      </c>
      <c r="E134" s="111" t="s">
        <v>7</v>
      </c>
      <c r="F134" s="112">
        <f t="shared" si="16"/>
        <v>0.9</v>
      </c>
      <c r="G134" s="111" t="s">
        <v>9</v>
      </c>
      <c r="H134" s="113">
        <f t="shared" ref="H134:H197" si="18">D134*(F134%)</f>
        <v>283.23</v>
      </c>
      <c r="I134" s="114"/>
      <c r="J134" s="115">
        <f t="shared" si="17"/>
        <v>284.8900000000026</v>
      </c>
      <c r="K134" s="116" t="s">
        <v>10</v>
      </c>
      <c r="L134" s="106">
        <f t="shared" ref="L134:L197" si="19">IF(J134&lt;10, 0,ROUNDDOWN(J134,-1))</f>
        <v>280</v>
      </c>
      <c r="M134" s="78"/>
      <c r="N134" s="80">
        <f t="shared" ref="N134:N197" si="20">H134*365</f>
        <v>103378.95000000001</v>
      </c>
      <c r="O134" s="69"/>
      <c r="P134" s="84">
        <f t="shared" ref="P134:P197" si="21">L134*0.07</f>
        <v>19.600000000000001</v>
      </c>
    </row>
    <row r="135" spans="1:16" s="68" customFormat="1">
      <c r="A135" s="69"/>
      <c r="B135" s="70">
        <f t="shared" ref="B135:B198" si="22">IF(J134&gt;=10, J134-L134, 0)</f>
        <v>4.8900000000026012</v>
      </c>
      <c r="C135" s="110">
        <f t="shared" ref="C135:C198" si="23">C134+1</f>
        <v>130</v>
      </c>
      <c r="D135" s="79">
        <f t="shared" ref="D135:D198" si="24">D134+L134+M134</f>
        <v>31750</v>
      </c>
      <c r="E135" s="111" t="s">
        <v>7</v>
      </c>
      <c r="F135" s="112">
        <f t="shared" ref="F135:F198" si="25">F134</f>
        <v>0.9</v>
      </c>
      <c r="G135" s="111" t="s">
        <v>9</v>
      </c>
      <c r="H135" s="113">
        <f t="shared" si="18"/>
        <v>285.75000000000006</v>
      </c>
      <c r="I135" s="114"/>
      <c r="J135" s="115">
        <f t="shared" ref="J135:J198" si="26">IF(L134&gt;0, B135+H135,J134+H135)</f>
        <v>290.64000000000266</v>
      </c>
      <c r="K135" s="116" t="s">
        <v>10</v>
      </c>
      <c r="L135" s="106">
        <f t="shared" si="19"/>
        <v>290</v>
      </c>
      <c r="M135" s="78"/>
      <c r="N135" s="80">
        <f t="shared" si="20"/>
        <v>104298.75000000001</v>
      </c>
      <c r="O135" s="69"/>
      <c r="P135" s="84">
        <f t="shared" si="21"/>
        <v>20.3</v>
      </c>
    </row>
    <row r="136" spans="1:16" s="68" customFormat="1">
      <c r="A136" s="69"/>
      <c r="B136" s="70">
        <f t="shared" si="22"/>
        <v>0.640000000002658</v>
      </c>
      <c r="C136" s="110">
        <f t="shared" si="23"/>
        <v>131</v>
      </c>
      <c r="D136" s="79">
        <f t="shared" si="24"/>
        <v>32040</v>
      </c>
      <c r="E136" s="111" t="s">
        <v>7</v>
      </c>
      <c r="F136" s="112">
        <f t="shared" si="25"/>
        <v>0.9</v>
      </c>
      <c r="G136" s="111" t="s">
        <v>9</v>
      </c>
      <c r="H136" s="113">
        <f t="shared" si="18"/>
        <v>288.36</v>
      </c>
      <c r="I136" s="114"/>
      <c r="J136" s="115">
        <f t="shared" si="26"/>
        <v>289.00000000000267</v>
      </c>
      <c r="K136" s="116" t="s">
        <v>10</v>
      </c>
      <c r="L136" s="106">
        <f t="shared" si="19"/>
        <v>280</v>
      </c>
      <c r="M136" s="78"/>
      <c r="N136" s="80">
        <f t="shared" si="20"/>
        <v>105251.40000000001</v>
      </c>
      <c r="O136" s="69"/>
      <c r="P136" s="84">
        <f t="shared" si="21"/>
        <v>19.600000000000001</v>
      </c>
    </row>
    <row r="137" spans="1:16" s="68" customFormat="1">
      <c r="A137" s="69"/>
      <c r="B137" s="70">
        <f t="shared" si="22"/>
        <v>9.0000000000026716</v>
      </c>
      <c r="C137" s="110">
        <f t="shared" si="23"/>
        <v>132</v>
      </c>
      <c r="D137" s="79">
        <f t="shared" si="24"/>
        <v>32320</v>
      </c>
      <c r="E137" s="111" t="s">
        <v>7</v>
      </c>
      <c r="F137" s="112">
        <f t="shared" si="25"/>
        <v>0.9</v>
      </c>
      <c r="G137" s="111" t="s">
        <v>9</v>
      </c>
      <c r="H137" s="113">
        <f t="shared" si="18"/>
        <v>290.88000000000005</v>
      </c>
      <c r="I137" s="114"/>
      <c r="J137" s="115">
        <f t="shared" si="26"/>
        <v>299.88000000000272</v>
      </c>
      <c r="K137" s="116" t="s">
        <v>10</v>
      </c>
      <c r="L137" s="106">
        <f t="shared" si="19"/>
        <v>290</v>
      </c>
      <c r="M137" s="78"/>
      <c r="N137" s="80">
        <f t="shared" si="20"/>
        <v>106171.20000000003</v>
      </c>
      <c r="O137" s="69"/>
      <c r="P137" s="84">
        <f t="shared" si="21"/>
        <v>20.3</v>
      </c>
    </row>
    <row r="138" spans="1:16" s="68" customFormat="1">
      <c r="A138" s="69"/>
      <c r="B138" s="70">
        <f t="shared" si="22"/>
        <v>9.8800000000027239</v>
      </c>
      <c r="C138" s="110">
        <f t="shared" si="23"/>
        <v>133</v>
      </c>
      <c r="D138" s="79">
        <f t="shared" si="24"/>
        <v>32610</v>
      </c>
      <c r="E138" s="111" t="s">
        <v>7</v>
      </c>
      <c r="F138" s="112">
        <f t="shared" si="25"/>
        <v>0.9</v>
      </c>
      <c r="G138" s="111" t="s">
        <v>9</v>
      </c>
      <c r="H138" s="113">
        <f t="shared" si="18"/>
        <v>293.49</v>
      </c>
      <c r="I138" s="114"/>
      <c r="J138" s="115">
        <f t="shared" si="26"/>
        <v>303.37000000000273</v>
      </c>
      <c r="K138" s="116" t="s">
        <v>10</v>
      </c>
      <c r="L138" s="106">
        <f t="shared" si="19"/>
        <v>300</v>
      </c>
      <c r="M138" s="78"/>
      <c r="N138" s="80">
        <f t="shared" si="20"/>
        <v>107123.85</v>
      </c>
      <c r="O138" s="69"/>
      <c r="P138" s="84">
        <f t="shared" si="21"/>
        <v>21.000000000000004</v>
      </c>
    </row>
    <row r="139" spans="1:16" s="68" customFormat="1">
      <c r="A139" s="69"/>
      <c r="B139" s="70">
        <f t="shared" si="22"/>
        <v>3.370000000002733</v>
      </c>
      <c r="C139" s="110">
        <f t="shared" si="23"/>
        <v>134</v>
      </c>
      <c r="D139" s="79">
        <f t="shared" si="24"/>
        <v>32910</v>
      </c>
      <c r="E139" s="111" t="s">
        <v>7</v>
      </c>
      <c r="F139" s="112">
        <f t="shared" si="25"/>
        <v>0.9</v>
      </c>
      <c r="G139" s="111" t="s">
        <v>9</v>
      </c>
      <c r="H139" s="113">
        <f t="shared" si="18"/>
        <v>296.19000000000005</v>
      </c>
      <c r="I139" s="114"/>
      <c r="J139" s="115">
        <f t="shared" si="26"/>
        <v>299.56000000000279</v>
      </c>
      <c r="K139" s="116" t="s">
        <v>10</v>
      </c>
      <c r="L139" s="106">
        <f t="shared" si="19"/>
        <v>290</v>
      </c>
      <c r="M139" s="78"/>
      <c r="N139" s="80">
        <f t="shared" si="20"/>
        <v>108109.35000000002</v>
      </c>
      <c r="O139" s="69"/>
      <c r="P139" s="84">
        <f t="shared" si="21"/>
        <v>20.3</v>
      </c>
    </row>
    <row r="140" spans="1:16" s="68" customFormat="1">
      <c r="A140" s="69"/>
      <c r="B140" s="70">
        <f t="shared" si="22"/>
        <v>9.5600000000027876</v>
      </c>
      <c r="C140" s="110">
        <f t="shared" si="23"/>
        <v>135</v>
      </c>
      <c r="D140" s="79">
        <f t="shared" si="24"/>
        <v>33200</v>
      </c>
      <c r="E140" s="111" t="s">
        <v>7</v>
      </c>
      <c r="F140" s="112">
        <f t="shared" si="25"/>
        <v>0.9</v>
      </c>
      <c r="G140" s="111" t="s">
        <v>9</v>
      </c>
      <c r="H140" s="113">
        <f t="shared" si="18"/>
        <v>298.8</v>
      </c>
      <c r="I140" s="114"/>
      <c r="J140" s="115">
        <f t="shared" si="26"/>
        <v>308.3600000000028</v>
      </c>
      <c r="K140" s="116" t="s">
        <v>10</v>
      </c>
      <c r="L140" s="106">
        <f t="shared" si="19"/>
        <v>300</v>
      </c>
      <c r="M140" s="78"/>
      <c r="N140" s="80">
        <f t="shared" si="20"/>
        <v>109062</v>
      </c>
      <c r="O140" s="69"/>
      <c r="P140" s="84">
        <f t="shared" si="21"/>
        <v>21.000000000000004</v>
      </c>
    </row>
    <row r="141" spans="1:16" s="68" customFormat="1">
      <c r="A141" s="69"/>
      <c r="B141" s="70">
        <f t="shared" si="22"/>
        <v>8.360000000002799</v>
      </c>
      <c r="C141" s="110">
        <f t="shared" si="23"/>
        <v>136</v>
      </c>
      <c r="D141" s="79">
        <f t="shared" si="24"/>
        <v>33500</v>
      </c>
      <c r="E141" s="111" t="s">
        <v>7</v>
      </c>
      <c r="F141" s="112">
        <f t="shared" si="25"/>
        <v>0.9</v>
      </c>
      <c r="G141" s="111" t="s">
        <v>9</v>
      </c>
      <c r="H141" s="113">
        <f t="shared" si="18"/>
        <v>301.50000000000006</v>
      </c>
      <c r="I141" s="114"/>
      <c r="J141" s="115">
        <f t="shared" si="26"/>
        <v>309.86000000000286</v>
      </c>
      <c r="K141" s="116" t="s">
        <v>10</v>
      </c>
      <c r="L141" s="106">
        <f t="shared" si="19"/>
        <v>300</v>
      </c>
      <c r="M141" s="78"/>
      <c r="N141" s="80">
        <f t="shared" si="20"/>
        <v>110047.50000000001</v>
      </c>
      <c r="O141" s="69"/>
      <c r="P141" s="84">
        <f t="shared" si="21"/>
        <v>21.000000000000004</v>
      </c>
    </row>
    <row r="142" spans="1:16" s="68" customFormat="1">
      <c r="A142" s="69"/>
      <c r="B142" s="70">
        <f t="shared" si="22"/>
        <v>9.8600000000028558</v>
      </c>
      <c r="C142" s="110">
        <f t="shared" si="23"/>
        <v>137</v>
      </c>
      <c r="D142" s="79">
        <f t="shared" si="24"/>
        <v>33800</v>
      </c>
      <c r="E142" s="111" t="s">
        <v>7</v>
      </c>
      <c r="F142" s="112">
        <f t="shared" si="25"/>
        <v>0.9</v>
      </c>
      <c r="G142" s="111" t="s">
        <v>9</v>
      </c>
      <c r="H142" s="113">
        <f t="shared" si="18"/>
        <v>304.20000000000005</v>
      </c>
      <c r="I142" s="114"/>
      <c r="J142" s="115">
        <f t="shared" si="26"/>
        <v>314.0600000000029</v>
      </c>
      <c r="K142" s="116" t="s">
        <v>10</v>
      </c>
      <c r="L142" s="106">
        <f t="shared" si="19"/>
        <v>310</v>
      </c>
      <c r="M142" s="78"/>
      <c r="N142" s="80">
        <f t="shared" si="20"/>
        <v>111033.00000000001</v>
      </c>
      <c r="O142" s="69"/>
      <c r="P142" s="84">
        <f t="shared" si="21"/>
        <v>21.700000000000003</v>
      </c>
    </row>
    <row r="143" spans="1:16" s="68" customFormat="1">
      <c r="A143" s="69"/>
      <c r="B143" s="70">
        <f t="shared" si="22"/>
        <v>4.0600000000029013</v>
      </c>
      <c r="C143" s="110">
        <f t="shared" si="23"/>
        <v>138</v>
      </c>
      <c r="D143" s="79">
        <f t="shared" si="24"/>
        <v>34110</v>
      </c>
      <c r="E143" s="111" t="s">
        <v>7</v>
      </c>
      <c r="F143" s="112">
        <f t="shared" si="25"/>
        <v>0.9</v>
      </c>
      <c r="G143" s="111" t="s">
        <v>9</v>
      </c>
      <c r="H143" s="113">
        <f t="shared" si="18"/>
        <v>306.99</v>
      </c>
      <c r="I143" s="114"/>
      <c r="J143" s="115">
        <f t="shared" si="26"/>
        <v>311.05000000000291</v>
      </c>
      <c r="K143" s="116" t="s">
        <v>10</v>
      </c>
      <c r="L143" s="106">
        <f t="shared" si="19"/>
        <v>310</v>
      </c>
      <c r="M143" s="78"/>
      <c r="N143" s="80">
        <f t="shared" si="20"/>
        <v>112051.35</v>
      </c>
      <c r="O143" s="69"/>
      <c r="P143" s="84">
        <f t="shared" si="21"/>
        <v>21.700000000000003</v>
      </c>
    </row>
    <row r="144" spans="1:16" s="68" customFormat="1">
      <c r="A144" s="69"/>
      <c r="B144" s="70">
        <f t="shared" si="22"/>
        <v>1.0500000000029104</v>
      </c>
      <c r="C144" s="110">
        <f t="shared" si="23"/>
        <v>139</v>
      </c>
      <c r="D144" s="79">
        <f t="shared" si="24"/>
        <v>34420</v>
      </c>
      <c r="E144" s="111" t="s">
        <v>7</v>
      </c>
      <c r="F144" s="112">
        <f t="shared" si="25"/>
        <v>0.9</v>
      </c>
      <c r="G144" s="111" t="s">
        <v>9</v>
      </c>
      <c r="H144" s="113">
        <f t="shared" si="18"/>
        <v>309.78000000000003</v>
      </c>
      <c r="I144" s="114"/>
      <c r="J144" s="115">
        <f t="shared" si="26"/>
        <v>310.83000000000294</v>
      </c>
      <c r="K144" s="116" t="s">
        <v>10</v>
      </c>
      <c r="L144" s="106">
        <f t="shared" si="19"/>
        <v>310</v>
      </c>
      <c r="M144" s="78"/>
      <c r="N144" s="80">
        <f t="shared" si="20"/>
        <v>113069.70000000001</v>
      </c>
      <c r="O144" s="69"/>
      <c r="P144" s="84">
        <f t="shared" si="21"/>
        <v>21.700000000000003</v>
      </c>
    </row>
    <row r="145" spans="1:16" s="68" customFormat="1">
      <c r="A145" s="69"/>
      <c r="B145" s="70">
        <f t="shared" si="22"/>
        <v>0.83000000000293994</v>
      </c>
      <c r="C145" s="110">
        <f t="shared" si="23"/>
        <v>140</v>
      </c>
      <c r="D145" s="79">
        <f t="shared" si="24"/>
        <v>34730</v>
      </c>
      <c r="E145" s="111" t="s">
        <v>7</v>
      </c>
      <c r="F145" s="112">
        <f t="shared" si="25"/>
        <v>0.9</v>
      </c>
      <c r="G145" s="111" t="s">
        <v>9</v>
      </c>
      <c r="H145" s="113">
        <f t="shared" si="18"/>
        <v>312.57000000000005</v>
      </c>
      <c r="I145" s="114"/>
      <c r="J145" s="115">
        <f t="shared" si="26"/>
        <v>313.40000000000299</v>
      </c>
      <c r="K145" s="116" t="s">
        <v>10</v>
      </c>
      <c r="L145" s="106">
        <f t="shared" si="19"/>
        <v>310</v>
      </c>
      <c r="M145" s="78"/>
      <c r="N145" s="80">
        <f t="shared" si="20"/>
        <v>114088.05000000002</v>
      </c>
      <c r="O145" s="69"/>
      <c r="P145" s="84">
        <f t="shared" si="21"/>
        <v>21.700000000000003</v>
      </c>
    </row>
    <row r="146" spans="1:16" s="68" customFormat="1">
      <c r="A146" s="69"/>
      <c r="B146" s="70">
        <f t="shared" si="22"/>
        <v>3.40000000000299</v>
      </c>
      <c r="C146" s="110">
        <f t="shared" si="23"/>
        <v>141</v>
      </c>
      <c r="D146" s="79">
        <f t="shared" si="24"/>
        <v>35040</v>
      </c>
      <c r="E146" s="111" t="s">
        <v>7</v>
      </c>
      <c r="F146" s="112">
        <f t="shared" si="25"/>
        <v>0.9</v>
      </c>
      <c r="G146" s="111" t="s">
        <v>9</v>
      </c>
      <c r="H146" s="113">
        <f t="shared" si="18"/>
        <v>315.36</v>
      </c>
      <c r="I146" s="114"/>
      <c r="J146" s="115">
        <f t="shared" si="26"/>
        <v>318.760000000003</v>
      </c>
      <c r="K146" s="116" t="s">
        <v>10</v>
      </c>
      <c r="L146" s="106">
        <f t="shared" si="19"/>
        <v>310</v>
      </c>
      <c r="M146" s="78"/>
      <c r="N146" s="80">
        <f t="shared" si="20"/>
        <v>115106.40000000001</v>
      </c>
      <c r="O146" s="69"/>
      <c r="P146" s="84">
        <f t="shared" si="21"/>
        <v>21.700000000000003</v>
      </c>
    </row>
    <row r="147" spans="1:16" s="68" customFormat="1">
      <c r="A147" s="69"/>
      <c r="B147" s="70">
        <f t="shared" si="22"/>
        <v>8.7600000000030036</v>
      </c>
      <c r="C147" s="110">
        <f t="shared" si="23"/>
        <v>142</v>
      </c>
      <c r="D147" s="79">
        <f t="shared" si="24"/>
        <v>35350</v>
      </c>
      <c r="E147" s="111" t="s">
        <v>7</v>
      </c>
      <c r="F147" s="112">
        <f t="shared" si="25"/>
        <v>0.9</v>
      </c>
      <c r="G147" s="111" t="s">
        <v>9</v>
      </c>
      <c r="H147" s="113">
        <f t="shared" si="18"/>
        <v>318.15000000000003</v>
      </c>
      <c r="I147" s="114"/>
      <c r="J147" s="115">
        <f t="shared" si="26"/>
        <v>326.91000000000304</v>
      </c>
      <c r="K147" s="116" t="s">
        <v>10</v>
      </c>
      <c r="L147" s="106">
        <f t="shared" si="19"/>
        <v>320</v>
      </c>
      <c r="M147" s="78"/>
      <c r="N147" s="80">
        <f t="shared" si="20"/>
        <v>116124.75000000001</v>
      </c>
      <c r="O147" s="69"/>
      <c r="P147" s="84">
        <f t="shared" si="21"/>
        <v>22.400000000000002</v>
      </c>
    </row>
    <row r="148" spans="1:16" s="68" customFormat="1">
      <c r="A148" s="69"/>
      <c r="B148" s="70">
        <f t="shared" si="22"/>
        <v>6.9100000000030377</v>
      </c>
      <c r="C148" s="110">
        <f t="shared" si="23"/>
        <v>143</v>
      </c>
      <c r="D148" s="79">
        <f t="shared" si="24"/>
        <v>35670</v>
      </c>
      <c r="E148" s="111" t="s">
        <v>7</v>
      </c>
      <c r="F148" s="112">
        <f t="shared" si="25"/>
        <v>0.9</v>
      </c>
      <c r="G148" s="111" t="s">
        <v>9</v>
      </c>
      <c r="H148" s="113">
        <f t="shared" si="18"/>
        <v>321.03000000000003</v>
      </c>
      <c r="I148" s="114"/>
      <c r="J148" s="115">
        <f t="shared" si="26"/>
        <v>327.94000000000307</v>
      </c>
      <c r="K148" s="116" t="s">
        <v>10</v>
      </c>
      <c r="L148" s="106">
        <f t="shared" si="19"/>
        <v>320</v>
      </c>
      <c r="M148" s="78"/>
      <c r="N148" s="80">
        <f t="shared" si="20"/>
        <v>117175.95000000001</v>
      </c>
      <c r="O148" s="69"/>
      <c r="P148" s="84">
        <f t="shared" si="21"/>
        <v>22.400000000000002</v>
      </c>
    </row>
    <row r="149" spans="1:16" s="68" customFormat="1">
      <c r="A149" s="69"/>
      <c r="B149" s="70">
        <f t="shared" si="22"/>
        <v>7.9400000000030673</v>
      </c>
      <c r="C149" s="110">
        <f t="shared" si="23"/>
        <v>144</v>
      </c>
      <c r="D149" s="79">
        <f t="shared" si="24"/>
        <v>35990</v>
      </c>
      <c r="E149" s="111" t="s">
        <v>7</v>
      </c>
      <c r="F149" s="112">
        <f t="shared" si="25"/>
        <v>0.9</v>
      </c>
      <c r="G149" s="111" t="s">
        <v>9</v>
      </c>
      <c r="H149" s="113">
        <f t="shared" si="18"/>
        <v>323.91000000000003</v>
      </c>
      <c r="I149" s="114"/>
      <c r="J149" s="115">
        <f t="shared" si="26"/>
        <v>331.85000000000309</v>
      </c>
      <c r="K149" s="116" t="s">
        <v>10</v>
      </c>
      <c r="L149" s="106">
        <f t="shared" si="19"/>
        <v>330</v>
      </c>
      <c r="M149" s="78"/>
      <c r="N149" s="80">
        <f t="shared" si="20"/>
        <v>118227.15000000001</v>
      </c>
      <c r="O149" s="69"/>
      <c r="P149" s="84">
        <f t="shared" si="21"/>
        <v>23.1</v>
      </c>
    </row>
    <row r="150" spans="1:16" s="68" customFormat="1">
      <c r="A150" s="69"/>
      <c r="B150" s="70">
        <f t="shared" si="22"/>
        <v>1.8500000000030923</v>
      </c>
      <c r="C150" s="110">
        <f t="shared" si="23"/>
        <v>145</v>
      </c>
      <c r="D150" s="79">
        <f t="shared" si="24"/>
        <v>36320</v>
      </c>
      <c r="E150" s="111" t="s">
        <v>7</v>
      </c>
      <c r="F150" s="112">
        <f t="shared" si="25"/>
        <v>0.9</v>
      </c>
      <c r="G150" s="111" t="s">
        <v>9</v>
      </c>
      <c r="H150" s="113">
        <f t="shared" si="18"/>
        <v>326.88000000000005</v>
      </c>
      <c r="I150" s="114"/>
      <c r="J150" s="115">
        <f t="shared" si="26"/>
        <v>328.73000000000314</v>
      </c>
      <c r="K150" s="116" t="s">
        <v>10</v>
      </c>
      <c r="L150" s="106">
        <f t="shared" si="19"/>
        <v>320</v>
      </c>
      <c r="M150" s="78"/>
      <c r="N150" s="80">
        <f t="shared" si="20"/>
        <v>119311.20000000003</v>
      </c>
      <c r="O150" s="69"/>
      <c r="P150" s="84">
        <f t="shared" si="21"/>
        <v>22.400000000000002</v>
      </c>
    </row>
    <row r="151" spans="1:16" s="68" customFormat="1">
      <c r="A151" s="69"/>
      <c r="B151" s="70">
        <f t="shared" si="22"/>
        <v>8.7300000000031446</v>
      </c>
      <c r="C151" s="110">
        <f t="shared" si="23"/>
        <v>146</v>
      </c>
      <c r="D151" s="79">
        <f t="shared" si="24"/>
        <v>36640</v>
      </c>
      <c r="E151" s="111" t="s">
        <v>7</v>
      </c>
      <c r="F151" s="112">
        <f t="shared" si="25"/>
        <v>0.9</v>
      </c>
      <c r="G151" s="111" t="s">
        <v>9</v>
      </c>
      <c r="H151" s="113">
        <f t="shared" si="18"/>
        <v>329.76000000000005</v>
      </c>
      <c r="I151" s="114"/>
      <c r="J151" s="115">
        <f t="shared" si="26"/>
        <v>338.49000000000319</v>
      </c>
      <c r="K151" s="116" t="s">
        <v>10</v>
      </c>
      <c r="L151" s="106">
        <f t="shared" si="19"/>
        <v>330</v>
      </c>
      <c r="M151" s="78"/>
      <c r="N151" s="80">
        <f t="shared" si="20"/>
        <v>120362.40000000002</v>
      </c>
      <c r="O151" s="69"/>
      <c r="P151" s="84">
        <f t="shared" si="21"/>
        <v>23.1</v>
      </c>
    </row>
    <row r="152" spans="1:16" s="68" customFormat="1">
      <c r="A152" s="69"/>
      <c r="B152" s="70">
        <f t="shared" si="22"/>
        <v>8.4900000000031923</v>
      </c>
      <c r="C152" s="110">
        <f t="shared" si="23"/>
        <v>147</v>
      </c>
      <c r="D152" s="79">
        <f t="shared" si="24"/>
        <v>36970</v>
      </c>
      <c r="E152" s="111" t="s">
        <v>7</v>
      </c>
      <c r="F152" s="112">
        <f t="shared" si="25"/>
        <v>0.9</v>
      </c>
      <c r="G152" s="111" t="s">
        <v>9</v>
      </c>
      <c r="H152" s="113">
        <f t="shared" si="18"/>
        <v>332.73</v>
      </c>
      <c r="I152" s="114"/>
      <c r="J152" s="115">
        <f t="shared" si="26"/>
        <v>341.22000000000321</v>
      </c>
      <c r="K152" s="116" t="s">
        <v>10</v>
      </c>
      <c r="L152" s="106">
        <f t="shared" si="19"/>
        <v>340</v>
      </c>
      <c r="M152" s="78"/>
      <c r="N152" s="80">
        <f t="shared" si="20"/>
        <v>121446.45000000001</v>
      </c>
      <c r="O152" s="69"/>
      <c r="P152" s="84">
        <f t="shared" si="21"/>
        <v>23.8</v>
      </c>
    </row>
    <row r="153" spans="1:16" s="68" customFormat="1">
      <c r="A153" s="69"/>
      <c r="B153" s="70">
        <f t="shared" si="22"/>
        <v>1.2200000000032105</v>
      </c>
      <c r="C153" s="110">
        <f t="shared" si="23"/>
        <v>148</v>
      </c>
      <c r="D153" s="79">
        <f t="shared" si="24"/>
        <v>37310</v>
      </c>
      <c r="E153" s="111" t="s">
        <v>7</v>
      </c>
      <c r="F153" s="112">
        <f t="shared" si="25"/>
        <v>0.9</v>
      </c>
      <c r="G153" s="111" t="s">
        <v>9</v>
      </c>
      <c r="H153" s="113">
        <f t="shared" si="18"/>
        <v>335.79</v>
      </c>
      <c r="I153" s="114"/>
      <c r="J153" s="115">
        <f t="shared" si="26"/>
        <v>337.01000000000323</v>
      </c>
      <c r="K153" s="116" t="s">
        <v>10</v>
      </c>
      <c r="L153" s="106">
        <f t="shared" si="19"/>
        <v>330</v>
      </c>
      <c r="M153" s="78"/>
      <c r="N153" s="80">
        <f t="shared" si="20"/>
        <v>122563.35</v>
      </c>
      <c r="O153" s="69"/>
      <c r="P153" s="84">
        <f t="shared" si="21"/>
        <v>23.1</v>
      </c>
    </row>
    <row r="154" spans="1:16" s="68" customFormat="1">
      <c r="A154" s="69"/>
      <c r="B154" s="70">
        <f t="shared" si="22"/>
        <v>7.010000000003231</v>
      </c>
      <c r="C154" s="110">
        <f t="shared" si="23"/>
        <v>149</v>
      </c>
      <c r="D154" s="79">
        <f t="shared" si="24"/>
        <v>37640</v>
      </c>
      <c r="E154" s="111" t="s">
        <v>7</v>
      </c>
      <c r="F154" s="112">
        <f t="shared" si="25"/>
        <v>0.9</v>
      </c>
      <c r="G154" s="111" t="s">
        <v>9</v>
      </c>
      <c r="H154" s="113">
        <f t="shared" si="18"/>
        <v>338.76000000000005</v>
      </c>
      <c r="I154" s="114"/>
      <c r="J154" s="115">
        <f t="shared" si="26"/>
        <v>345.77000000000328</v>
      </c>
      <c r="K154" s="116" t="s">
        <v>10</v>
      </c>
      <c r="L154" s="106">
        <f t="shared" si="19"/>
        <v>340</v>
      </c>
      <c r="M154" s="78"/>
      <c r="N154" s="80">
        <f t="shared" si="20"/>
        <v>123647.40000000002</v>
      </c>
      <c r="O154" s="69"/>
      <c r="P154" s="84">
        <f t="shared" si="21"/>
        <v>23.8</v>
      </c>
    </row>
    <row r="155" spans="1:16" s="68" customFormat="1">
      <c r="A155" s="69"/>
      <c r="B155" s="70">
        <f t="shared" si="22"/>
        <v>5.7700000000032787</v>
      </c>
      <c r="C155" s="110">
        <f t="shared" si="23"/>
        <v>150</v>
      </c>
      <c r="D155" s="79">
        <f t="shared" si="24"/>
        <v>37980</v>
      </c>
      <c r="E155" s="111" t="s">
        <v>7</v>
      </c>
      <c r="F155" s="112">
        <f t="shared" si="25"/>
        <v>0.9</v>
      </c>
      <c r="G155" s="111" t="s">
        <v>9</v>
      </c>
      <c r="H155" s="113">
        <f t="shared" si="18"/>
        <v>341.82000000000005</v>
      </c>
      <c r="I155" s="114"/>
      <c r="J155" s="115">
        <f t="shared" si="26"/>
        <v>347.59000000000333</v>
      </c>
      <c r="K155" s="116" t="s">
        <v>10</v>
      </c>
      <c r="L155" s="106">
        <f t="shared" si="19"/>
        <v>340</v>
      </c>
      <c r="M155" s="78"/>
      <c r="N155" s="80">
        <f t="shared" si="20"/>
        <v>124764.30000000002</v>
      </c>
      <c r="O155" s="69"/>
      <c r="P155" s="84">
        <f t="shared" si="21"/>
        <v>23.8</v>
      </c>
    </row>
    <row r="156" spans="1:16" s="68" customFormat="1">
      <c r="A156" s="69"/>
      <c r="B156" s="70">
        <f t="shared" si="22"/>
        <v>7.5900000000033288</v>
      </c>
      <c r="C156" s="110">
        <f t="shared" si="23"/>
        <v>151</v>
      </c>
      <c r="D156" s="79">
        <f t="shared" si="24"/>
        <v>38320</v>
      </c>
      <c r="E156" s="111" t="s">
        <v>7</v>
      </c>
      <c r="F156" s="112">
        <f t="shared" si="25"/>
        <v>0.9</v>
      </c>
      <c r="G156" s="111" t="s">
        <v>9</v>
      </c>
      <c r="H156" s="113">
        <f t="shared" si="18"/>
        <v>344.88000000000005</v>
      </c>
      <c r="I156" s="114"/>
      <c r="J156" s="115">
        <f t="shared" si="26"/>
        <v>352.47000000000338</v>
      </c>
      <c r="K156" s="116" t="s">
        <v>10</v>
      </c>
      <c r="L156" s="106">
        <f t="shared" si="19"/>
        <v>350</v>
      </c>
      <c r="M156" s="78"/>
      <c r="N156" s="80">
        <f t="shared" si="20"/>
        <v>125881.20000000003</v>
      </c>
      <c r="O156" s="69"/>
      <c r="P156" s="84">
        <f t="shared" si="21"/>
        <v>24.500000000000004</v>
      </c>
    </row>
    <row r="157" spans="1:16" s="68" customFormat="1">
      <c r="A157" s="69"/>
      <c r="B157" s="70">
        <f t="shared" si="22"/>
        <v>2.470000000003381</v>
      </c>
      <c r="C157" s="110">
        <f t="shared" si="23"/>
        <v>152</v>
      </c>
      <c r="D157" s="79">
        <f t="shared" si="24"/>
        <v>38670</v>
      </c>
      <c r="E157" s="111" t="s">
        <v>7</v>
      </c>
      <c r="F157" s="112">
        <f t="shared" si="25"/>
        <v>0.9</v>
      </c>
      <c r="G157" s="111" t="s">
        <v>9</v>
      </c>
      <c r="H157" s="113">
        <f t="shared" si="18"/>
        <v>348.03000000000003</v>
      </c>
      <c r="I157" s="114"/>
      <c r="J157" s="115">
        <f t="shared" si="26"/>
        <v>350.50000000000341</v>
      </c>
      <c r="K157" s="116" t="s">
        <v>10</v>
      </c>
      <c r="L157" s="106">
        <f t="shared" si="19"/>
        <v>350</v>
      </c>
      <c r="M157" s="78"/>
      <c r="N157" s="80">
        <f t="shared" si="20"/>
        <v>127030.95000000001</v>
      </c>
      <c r="O157" s="69"/>
      <c r="P157" s="84">
        <f t="shared" si="21"/>
        <v>24.500000000000004</v>
      </c>
    </row>
    <row r="158" spans="1:16" s="68" customFormat="1">
      <c r="A158" s="69"/>
      <c r="B158" s="70">
        <f t="shared" si="22"/>
        <v>0.50000000000341061</v>
      </c>
      <c r="C158" s="110">
        <f t="shared" si="23"/>
        <v>153</v>
      </c>
      <c r="D158" s="79">
        <f t="shared" si="24"/>
        <v>39020</v>
      </c>
      <c r="E158" s="111" t="s">
        <v>7</v>
      </c>
      <c r="F158" s="112">
        <f t="shared" si="25"/>
        <v>0.9</v>
      </c>
      <c r="G158" s="111" t="s">
        <v>9</v>
      </c>
      <c r="H158" s="113">
        <f t="shared" si="18"/>
        <v>351.18000000000006</v>
      </c>
      <c r="I158" s="114"/>
      <c r="J158" s="115">
        <f t="shared" si="26"/>
        <v>351.68000000000347</v>
      </c>
      <c r="K158" s="116" t="s">
        <v>10</v>
      </c>
      <c r="L158" s="106">
        <f t="shared" si="19"/>
        <v>350</v>
      </c>
      <c r="M158" s="78"/>
      <c r="N158" s="80">
        <f t="shared" si="20"/>
        <v>128180.70000000003</v>
      </c>
      <c r="O158" s="69"/>
      <c r="P158" s="84">
        <f t="shared" si="21"/>
        <v>24.500000000000004</v>
      </c>
    </row>
    <row r="159" spans="1:16" s="68" customFormat="1">
      <c r="A159" s="69"/>
      <c r="B159" s="70">
        <f t="shared" si="22"/>
        <v>1.6800000000034743</v>
      </c>
      <c r="C159" s="110">
        <f t="shared" si="23"/>
        <v>154</v>
      </c>
      <c r="D159" s="79">
        <f t="shared" si="24"/>
        <v>39370</v>
      </c>
      <c r="E159" s="111" t="s">
        <v>7</v>
      </c>
      <c r="F159" s="112">
        <f t="shared" si="25"/>
        <v>0.9</v>
      </c>
      <c r="G159" s="111" t="s">
        <v>9</v>
      </c>
      <c r="H159" s="113">
        <f t="shared" si="18"/>
        <v>354.33000000000004</v>
      </c>
      <c r="I159" s="114"/>
      <c r="J159" s="115">
        <f t="shared" si="26"/>
        <v>356.01000000000352</v>
      </c>
      <c r="K159" s="116" t="s">
        <v>10</v>
      </c>
      <c r="L159" s="106">
        <f t="shared" si="19"/>
        <v>350</v>
      </c>
      <c r="M159" s="78"/>
      <c r="N159" s="80">
        <f t="shared" si="20"/>
        <v>129330.45000000001</v>
      </c>
      <c r="O159" s="69"/>
      <c r="P159" s="84">
        <f t="shared" si="21"/>
        <v>24.500000000000004</v>
      </c>
    </row>
    <row r="160" spans="1:16" s="68" customFormat="1">
      <c r="A160" s="69"/>
      <c r="B160" s="70">
        <f t="shared" si="22"/>
        <v>6.0100000000035152</v>
      </c>
      <c r="C160" s="110">
        <f t="shared" si="23"/>
        <v>155</v>
      </c>
      <c r="D160" s="79">
        <f t="shared" si="24"/>
        <v>39720</v>
      </c>
      <c r="E160" s="111" t="s">
        <v>7</v>
      </c>
      <c r="F160" s="112">
        <f t="shared" si="25"/>
        <v>0.9</v>
      </c>
      <c r="G160" s="111" t="s">
        <v>9</v>
      </c>
      <c r="H160" s="113">
        <f t="shared" si="18"/>
        <v>357.48</v>
      </c>
      <c r="I160" s="114"/>
      <c r="J160" s="115">
        <f t="shared" si="26"/>
        <v>363.49000000000353</v>
      </c>
      <c r="K160" s="116" t="s">
        <v>10</v>
      </c>
      <c r="L160" s="106">
        <f t="shared" si="19"/>
        <v>360</v>
      </c>
      <c r="M160" s="78"/>
      <c r="N160" s="80">
        <f t="shared" si="20"/>
        <v>130480.20000000001</v>
      </c>
      <c r="O160" s="69"/>
      <c r="P160" s="84">
        <f t="shared" si="21"/>
        <v>25.200000000000003</v>
      </c>
    </row>
    <row r="161" spans="1:16" s="68" customFormat="1">
      <c r="A161" s="69"/>
      <c r="B161" s="70">
        <f t="shared" si="22"/>
        <v>3.4900000000035334</v>
      </c>
      <c r="C161" s="110">
        <f t="shared" si="23"/>
        <v>156</v>
      </c>
      <c r="D161" s="79">
        <f t="shared" si="24"/>
        <v>40080</v>
      </c>
      <c r="E161" s="111" t="s">
        <v>7</v>
      </c>
      <c r="F161" s="112">
        <f t="shared" si="25"/>
        <v>0.9</v>
      </c>
      <c r="G161" s="111" t="s">
        <v>9</v>
      </c>
      <c r="H161" s="113">
        <f t="shared" si="18"/>
        <v>360.72</v>
      </c>
      <c r="I161" s="114"/>
      <c r="J161" s="115">
        <f t="shared" si="26"/>
        <v>364.21000000000356</v>
      </c>
      <c r="K161" s="116" t="s">
        <v>10</v>
      </c>
      <c r="L161" s="106">
        <f t="shared" si="19"/>
        <v>360</v>
      </c>
      <c r="M161" s="78"/>
      <c r="N161" s="80">
        <f t="shared" si="20"/>
        <v>131662.80000000002</v>
      </c>
      <c r="O161" s="69"/>
      <c r="P161" s="84">
        <f t="shared" si="21"/>
        <v>25.200000000000003</v>
      </c>
    </row>
    <row r="162" spans="1:16" s="68" customFormat="1">
      <c r="A162" s="69"/>
      <c r="B162" s="70">
        <f t="shared" si="22"/>
        <v>4.2100000000035607</v>
      </c>
      <c r="C162" s="110">
        <f t="shared" si="23"/>
        <v>157</v>
      </c>
      <c r="D162" s="79">
        <f t="shared" si="24"/>
        <v>40440</v>
      </c>
      <c r="E162" s="111" t="s">
        <v>7</v>
      </c>
      <c r="F162" s="112">
        <f t="shared" si="25"/>
        <v>0.9</v>
      </c>
      <c r="G162" s="111" t="s">
        <v>9</v>
      </c>
      <c r="H162" s="113">
        <f t="shared" si="18"/>
        <v>363.96000000000004</v>
      </c>
      <c r="I162" s="114"/>
      <c r="J162" s="115">
        <f t="shared" si="26"/>
        <v>368.1700000000036</v>
      </c>
      <c r="K162" s="116" t="s">
        <v>10</v>
      </c>
      <c r="L162" s="106">
        <f t="shared" si="19"/>
        <v>360</v>
      </c>
      <c r="M162" s="78"/>
      <c r="N162" s="80">
        <f t="shared" si="20"/>
        <v>132845.40000000002</v>
      </c>
      <c r="O162" s="69"/>
      <c r="P162" s="84">
        <f t="shared" si="21"/>
        <v>25.200000000000003</v>
      </c>
    </row>
    <row r="163" spans="1:16" s="68" customFormat="1">
      <c r="A163" s="69"/>
      <c r="B163" s="70">
        <f t="shared" si="22"/>
        <v>8.1700000000035971</v>
      </c>
      <c r="C163" s="110">
        <f t="shared" si="23"/>
        <v>158</v>
      </c>
      <c r="D163" s="79">
        <f t="shared" si="24"/>
        <v>40800</v>
      </c>
      <c r="E163" s="111" t="s">
        <v>7</v>
      </c>
      <c r="F163" s="112">
        <f t="shared" si="25"/>
        <v>0.9</v>
      </c>
      <c r="G163" s="111" t="s">
        <v>9</v>
      </c>
      <c r="H163" s="113">
        <f t="shared" si="18"/>
        <v>367.20000000000005</v>
      </c>
      <c r="I163" s="114"/>
      <c r="J163" s="115">
        <f t="shared" si="26"/>
        <v>375.37000000000364</v>
      </c>
      <c r="K163" s="116" t="s">
        <v>10</v>
      </c>
      <c r="L163" s="106">
        <f t="shared" si="19"/>
        <v>370</v>
      </c>
      <c r="M163" s="78"/>
      <c r="N163" s="80">
        <f t="shared" si="20"/>
        <v>134028.00000000003</v>
      </c>
      <c r="O163" s="69"/>
      <c r="P163" s="84">
        <f t="shared" si="21"/>
        <v>25.900000000000002</v>
      </c>
    </row>
    <row r="164" spans="1:16" s="68" customFormat="1">
      <c r="A164" s="69"/>
      <c r="B164" s="70">
        <f t="shared" si="22"/>
        <v>5.3700000000036425</v>
      </c>
      <c r="C164" s="110">
        <f t="shared" si="23"/>
        <v>159</v>
      </c>
      <c r="D164" s="79">
        <f t="shared" si="24"/>
        <v>41170</v>
      </c>
      <c r="E164" s="111" t="s">
        <v>7</v>
      </c>
      <c r="F164" s="112">
        <f t="shared" si="25"/>
        <v>0.9</v>
      </c>
      <c r="G164" s="111" t="s">
        <v>9</v>
      </c>
      <c r="H164" s="113">
        <f t="shared" si="18"/>
        <v>370.53000000000003</v>
      </c>
      <c r="I164" s="114"/>
      <c r="J164" s="115">
        <f t="shared" si="26"/>
        <v>375.90000000000367</v>
      </c>
      <c r="K164" s="116" t="s">
        <v>10</v>
      </c>
      <c r="L164" s="106">
        <f t="shared" si="19"/>
        <v>370</v>
      </c>
      <c r="M164" s="78"/>
      <c r="N164" s="80">
        <f t="shared" si="20"/>
        <v>135243.45000000001</v>
      </c>
      <c r="O164" s="69"/>
      <c r="P164" s="84">
        <f t="shared" si="21"/>
        <v>25.900000000000002</v>
      </c>
    </row>
    <row r="165" spans="1:16" s="68" customFormat="1">
      <c r="A165" s="69"/>
      <c r="B165" s="70">
        <f t="shared" si="22"/>
        <v>5.9000000000036721</v>
      </c>
      <c r="C165" s="110">
        <f t="shared" si="23"/>
        <v>160</v>
      </c>
      <c r="D165" s="79">
        <f t="shared" si="24"/>
        <v>41540</v>
      </c>
      <c r="E165" s="111" t="s">
        <v>7</v>
      </c>
      <c r="F165" s="112">
        <f t="shared" si="25"/>
        <v>0.9</v>
      </c>
      <c r="G165" s="111" t="s">
        <v>9</v>
      </c>
      <c r="H165" s="113">
        <f t="shared" si="18"/>
        <v>373.86000000000007</v>
      </c>
      <c r="I165" s="114"/>
      <c r="J165" s="115">
        <f t="shared" si="26"/>
        <v>379.76000000000374</v>
      </c>
      <c r="K165" s="116" t="s">
        <v>10</v>
      </c>
      <c r="L165" s="106">
        <f t="shared" si="19"/>
        <v>370</v>
      </c>
      <c r="M165" s="78"/>
      <c r="N165" s="80">
        <f t="shared" si="20"/>
        <v>136458.90000000002</v>
      </c>
      <c r="O165" s="69"/>
      <c r="P165" s="84">
        <f t="shared" si="21"/>
        <v>25.900000000000002</v>
      </c>
    </row>
    <row r="166" spans="1:16" s="68" customFormat="1">
      <c r="A166" s="69"/>
      <c r="B166" s="70">
        <f t="shared" si="22"/>
        <v>9.7600000000037426</v>
      </c>
      <c r="C166" s="110">
        <f t="shared" si="23"/>
        <v>161</v>
      </c>
      <c r="D166" s="79">
        <f t="shared" si="24"/>
        <v>41910</v>
      </c>
      <c r="E166" s="111" t="s">
        <v>7</v>
      </c>
      <c r="F166" s="112">
        <f t="shared" si="25"/>
        <v>0.9</v>
      </c>
      <c r="G166" s="111" t="s">
        <v>9</v>
      </c>
      <c r="H166" s="113">
        <f t="shared" si="18"/>
        <v>377.19000000000005</v>
      </c>
      <c r="I166" s="114"/>
      <c r="J166" s="115">
        <f t="shared" si="26"/>
        <v>386.9500000000038</v>
      </c>
      <c r="K166" s="116" t="s">
        <v>10</v>
      </c>
      <c r="L166" s="106">
        <f t="shared" si="19"/>
        <v>380</v>
      </c>
      <c r="M166" s="78"/>
      <c r="N166" s="80">
        <f t="shared" si="20"/>
        <v>137674.35</v>
      </c>
      <c r="O166" s="69"/>
      <c r="P166" s="84">
        <f t="shared" si="21"/>
        <v>26.6</v>
      </c>
    </row>
    <row r="167" spans="1:16" s="68" customFormat="1">
      <c r="A167" s="69"/>
      <c r="B167" s="70">
        <f t="shared" si="22"/>
        <v>6.9500000000037971</v>
      </c>
      <c r="C167" s="110">
        <f t="shared" si="23"/>
        <v>162</v>
      </c>
      <c r="D167" s="79">
        <f t="shared" si="24"/>
        <v>42290</v>
      </c>
      <c r="E167" s="111" t="s">
        <v>7</v>
      </c>
      <c r="F167" s="112">
        <f t="shared" si="25"/>
        <v>0.9</v>
      </c>
      <c r="G167" s="111" t="s">
        <v>9</v>
      </c>
      <c r="H167" s="113">
        <f t="shared" si="18"/>
        <v>380.61000000000007</v>
      </c>
      <c r="I167" s="114"/>
      <c r="J167" s="115">
        <f t="shared" si="26"/>
        <v>387.56000000000387</v>
      </c>
      <c r="K167" s="116" t="s">
        <v>10</v>
      </c>
      <c r="L167" s="106">
        <f t="shared" si="19"/>
        <v>380</v>
      </c>
      <c r="M167" s="78"/>
      <c r="N167" s="80">
        <f t="shared" si="20"/>
        <v>138922.65000000002</v>
      </c>
      <c r="O167" s="69"/>
      <c r="P167" s="84">
        <f t="shared" si="21"/>
        <v>26.6</v>
      </c>
    </row>
    <row r="168" spans="1:16" s="68" customFormat="1">
      <c r="A168" s="69"/>
      <c r="B168" s="70">
        <f t="shared" si="22"/>
        <v>7.5600000000038676</v>
      </c>
      <c r="C168" s="110">
        <f t="shared" si="23"/>
        <v>163</v>
      </c>
      <c r="D168" s="79">
        <f t="shared" si="24"/>
        <v>42670</v>
      </c>
      <c r="E168" s="111" t="s">
        <v>7</v>
      </c>
      <c r="F168" s="112">
        <f t="shared" si="25"/>
        <v>0.9</v>
      </c>
      <c r="G168" s="111" t="s">
        <v>9</v>
      </c>
      <c r="H168" s="113">
        <f t="shared" si="18"/>
        <v>384.03000000000003</v>
      </c>
      <c r="I168" s="114"/>
      <c r="J168" s="115">
        <f t="shared" si="26"/>
        <v>391.5900000000039</v>
      </c>
      <c r="K168" s="116" t="s">
        <v>10</v>
      </c>
      <c r="L168" s="106">
        <f t="shared" si="19"/>
        <v>390</v>
      </c>
      <c r="M168" s="78"/>
      <c r="N168" s="80">
        <f t="shared" si="20"/>
        <v>140170.95000000001</v>
      </c>
      <c r="O168" s="69"/>
      <c r="P168" s="84">
        <f t="shared" si="21"/>
        <v>27.300000000000004</v>
      </c>
    </row>
    <row r="169" spans="1:16" s="68" customFormat="1">
      <c r="A169" s="69"/>
      <c r="B169" s="70">
        <f t="shared" si="22"/>
        <v>1.5900000000038972</v>
      </c>
      <c r="C169" s="110">
        <f t="shared" si="23"/>
        <v>164</v>
      </c>
      <c r="D169" s="79">
        <f t="shared" si="24"/>
        <v>43060</v>
      </c>
      <c r="E169" s="111" t="s">
        <v>7</v>
      </c>
      <c r="F169" s="112">
        <f t="shared" si="25"/>
        <v>0.9</v>
      </c>
      <c r="G169" s="111" t="s">
        <v>9</v>
      </c>
      <c r="H169" s="113">
        <f t="shared" si="18"/>
        <v>387.54</v>
      </c>
      <c r="I169" s="114"/>
      <c r="J169" s="115">
        <f t="shared" si="26"/>
        <v>389.13000000000392</v>
      </c>
      <c r="K169" s="116" t="s">
        <v>10</v>
      </c>
      <c r="L169" s="106">
        <f t="shared" si="19"/>
        <v>380</v>
      </c>
      <c r="M169" s="78"/>
      <c r="N169" s="80">
        <f t="shared" si="20"/>
        <v>141452.1</v>
      </c>
      <c r="O169" s="69"/>
      <c r="P169" s="84">
        <f t="shared" si="21"/>
        <v>26.6</v>
      </c>
    </row>
    <row r="170" spans="1:16" s="68" customFormat="1">
      <c r="A170" s="69"/>
      <c r="B170" s="70">
        <f t="shared" si="22"/>
        <v>9.1300000000039176</v>
      </c>
      <c r="C170" s="110">
        <f t="shared" si="23"/>
        <v>165</v>
      </c>
      <c r="D170" s="79">
        <f t="shared" si="24"/>
        <v>43440</v>
      </c>
      <c r="E170" s="111" t="s">
        <v>7</v>
      </c>
      <c r="F170" s="112">
        <f t="shared" si="25"/>
        <v>0.9</v>
      </c>
      <c r="G170" s="111" t="s">
        <v>9</v>
      </c>
      <c r="H170" s="113">
        <f t="shared" si="18"/>
        <v>390.96000000000004</v>
      </c>
      <c r="I170" s="114"/>
      <c r="J170" s="115">
        <f t="shared" si="26"/>
        <v>400.09000000000395</v>
      </c>
      <c r="K170" s="116" t="s">
        <v>10</v>
      </c>
      <c r="L170" s="106">
        <f t="shared" si="19"/>
        <v>400</v>
      </c>
      <c r="M170" s="78"/>
      <c r="N170" s="80">
        <f t="shared" si="20"/>
        <v>142700.40000000002</v>
      </c>
      <c r="O170" s="69"/>
      <c r="P170" s="84">
        <f t="shared" si="21"/>
        <v>28.000000000000004</v>
      </c>
    </row>
    <row r="171" spans="1:16" s="68" customFormat="1">
      <c r="A171" s="69"/>
      <c r="B171" s="70">
        <f t="shared" si="22"/>
        <v>9.0000000003954028E-2</v>
      </c>
      <c r="C171" s="110">
        <f t="shared" si="23"/>
        <v>166</v>
      </c>
      <c r="D171" s="79">
        <f t="shared" si="24"/>
        <v>43840</v>
      </c>
      <c r="E171" s="111" t="s">
        <v>7</v>
      </c>
      <c r="F171" s="112">
        <f t="shared" si="25"/>
        <v>0.9</v>
      </c>
      <c r="G171" s="111" t="s">
        <v>9</v>
      </c>
      <c r="H171" s="113">
        <f t="shared" si="18"/>
        <v>394.56000000000006</v>
      </c>
      <c r="I171" s="114"/>
      <c r="J171" s="115">
        <f t="shared" si="26"/>
        <v>394.65000000000401</v>
      </c>
      <c r="K171" s="116" t="s">
        <v>10</v>
      </c>
      <c r="L171" s="106">
        <f t="shared" si="19"/>
        <v>390</v>
      </c>
      <c r="M171" s="78"/>
      <c r="N171" s="80">
        <f t="shared" si="20"/>
        <v>144014.40000000002</v>
      </c>
      <c r="O171" s="69"/>
      <c r="P171" s="84">
        <f t="shared" si="21"/>
        <v>27.300000000000004</v>
      </c>
    </row>
    <row r="172" spans="1:16" s="68" customFormat="1">
      <c r="A172" s="69"/>
      <c r="B172" s="70">
        <f t="shared" si="22"/>
        <v>4.6500000000040131</v>
      </c>
      <c r="C172" s="110">
        <f t="shared" si="23"/>
        <v>167</v>
      </c>
      <c r="D172" s="79">
        <f t="shared" si="24"/>
        <v>44230</v>
      </c>
      <c r="E172" s="111" t="s">
        <v>7</v>
      </c>
      <c r="F172" s="112">
        <f t="shared" si="25"/>
        <v>0.9</v>
      </c>
      <c r="G172" s="111" t="s">
        <v>9</v>
      </c>
      <c r="H172" s="113">
        <f t="shared" si="18"/>
        <v>398.07000000000005</v>
      </c>
      <c r="I172" s="114"/>
      <c r="J172" s="115">
        <f t="shared" si="26"/>
        <v>402.72000000000406</v>
      </c>
      <c r="K172" s="116" t="s">
        <v>10</v>
      </c>
      <c r="L172" s="106">
        <f t="shared" si="19"/>
        <v>400</v>
      </c>
      <c r="M172" s="78"/>
      <c r="N172" s="80">
        <f t="shared" si="20"/>
        <v>145295.55000000002</v>
      </c>
      <c r="O172" s="69"/>
      <c r="P172" s="84">
        <f t="shared" si="21"/>
        <v>28.000000000000004</v>
      </c>
    </row>
    <row r="173" spans="1:16" s="68" customFormat="1">
      <c r="A173" s="69"/>
      <c r="B173" s="70">
        <f t="shared" si="22"/>
        <v>2.7200000000040632</v>
      </c>
      <c r="C173" s="110">
        <f t="shared" si="23"/>
        <v>168</v>
      </c>
      <c r="D173" s="79">
        <f t="shared" si="24"/>
        <v>44630</v>
      </c>
      <c r="E173" s="111" t="s">
        <v>7</v>
      </c>
      <c r="F173" s="112">
        <f t="shared" si="25"/>
        <v>0.9</v>
      </c>
      <c r="G173" s="111" t="s">
        <v>9</v>
      </c>
      <c r="H173" s="113">
        <f t="shared" si="18"/>
        <v>401.67000000000007</v>
      </c>
      <c r="I173" s="114"/>
      <c r="J173" s="115">
        <f t="shared" si="26"/>
        <v>404.39000000000414</v>
      </c>
      <c r="K173" s="116" t="s">
        <v>10</v>
      </c>
      <c r="L173" s="106">
        <f t="shared" si="19"/>
        <v>400</v>
      </c>
      <c r="M173" s="78"/>
      <c r="N173" s="80">
        <f t="shared" si="20"/>
        <v>146609.55000000002</v>
      </c>
      <c r="O173" s="69"/>
      <c r="P173" s="84">
        <f t="shared" si="21"/>
        <v>28.000000000000004</v>
      </c>
    </row>
    <row r="174" spans="1:16" s="68" customFormat="1">
      <c r="A174" s="69"/>
      <c r="B174" s="70">
        <f t="shared" si="22"/>
        <v>4.3900000000041359</v>
      </c>
      <c r="C174" s="110">
        <f t="shared" si="23"/>
        <v>169</v>
      </c>
      <c r="D174" s="79">
        <f t="shared" si="24"/>
        <v>45030</v>
      </c>
      <c r="E174" s="111" t="s">
        <v>7</v>
      </c>
      <c r="F174" s="112">
        <f t="shared" si="25"/>
        <v>0.9</v>
      </c>
      <c r="G174" s="111" t="s">
        <v>9</v>
      </c>
      <c r="H174" s="113">
        <f t="shared" si="18"/>
        <v>405.27000000000004</v>
      </c>
      <c r="I174" s="114"/>
      <c r="J174" s="115">
        <f t="shared" si="26"/>
        <v>409.66000000000417</v>
      </c>
      <c r="K174" s="116" t="s">
        <v>10</v>
      </c>
      <c r="L174" s="106">
        <f t="shared" si="19"/>
        <v>400</v>
      </c>
      <c r="M174" s="78"/>
      <c r="N174" s="80">
        <f t="shared" si="20"/>
        <v>147923.55000000002</v>
      </c>
      <c r="O174" s="69"/>
      <c r="P174" s="84">
        <f t="shared" si="21"/>
        <v>28.000000000000004</v>
      </c>
    </row>
    <row r="175" spans="1:16" s="68" customFormat="1">
      <c r="A175" s="69"/>
      <c r="B175" s="70">
        <f t="shared" si="22"/>
        <v>9.6600000000041746</v>
      </c>
      <c r="C175" s="110">
        <f t="shared" si="23"/>
        <v>170</v>
      </c>
      <c r="D175" s="79">
        <f t="shared" si="24"/>
        <v>45430</v>
      </c>
      <c r="E175" s="111" t="s">
        <v>7</v>
      </c>
      <c r="F175" s="112">
        <f t="shared" si="25"/>
        <v>0.9</v>
      </c>
      <c r="G175" s="111" t="s">
        <v>9</v>
      </c>
      <c r="H175" s="113">
        <f t="shared" si="18"/>
        <v>408.87000000000006</v>
      </c>
      <c r="I175" s="114"/>
      <c r="J175" s="115">
        <f t="shared" si="26"/>
        <v>418.53000000000424</v>
      </c>
      <c r="K175" s="116" t="s">
        <v>10</v>
      </c>
      <c r="L175" s="106">
        <f t="shared" si="19"/>
        <v>410</v>
      </c>
      <c r="M175" s="78"/>
      <c r="N175" s="80">
        <f t="shared" si="20"/>
        <v>149237.55000000002</v>
      </c>
      <c r="O175" s="69"/>
      <c r="P175" s="84">
        <f t="shared" si="21"/>
        <v>28.700000000000003</v>
      </c>
    </row>
    <row r="176" spans="1:16" s="68" customFormat="1">
      <c r="A176" s="69"/>
      <c r="B176" s="70">
        <f t="shared" si="22"/>
        <v>8.530000000004236</v>
      </c>
      <c r="C176" s="110">
        <f t="shared" si="23"/>
        <v>171</v>
      </c>
      <c r="D176" s="79">
        <f t="shared" si="24"/>
        <v>45840</v>
      </c>
      <c r="E176" s="111" t="s">
        <v>7</v>
      </c>
      <c r="F176" s="112">
        <f t="shared" si="25"/>
        <v>0.9</v>
      </c>
      <c r="G176" s="111" t="s">
        <v>9</v>
      </c>
      <c r="H176" s="113">
        <f t="shared" si="18"/>
        <v>412.56000000000006</v>
      </c>
      <c r="I176" s="114"/>
      <c r="J176" s="115">
        <f t="shared" si="26"/>
        <v>421.0900000000043</v>
      </c>
      <c r="K176" s="116" t="s">
        <v>10</v>
      </c>
      <c r="L176" s="106">
        <f t="shared" si="19"/>
        <v>420</v>
      </c>
      <c r="M176" s="78"/>
      <c r="N176" s="80">
        <f t="shared" si="20"/>
        <v>150584.40000000002</v>
      </c>
      <c r="O176" s="69"/>
      <c r="P176" s="84">
        <f t="shared" si="21"/>
        <v>29.400000000000002</v>
      </c>
    </row>
    <row r="177" spans="1:16" s="68" customFormat="1">
      <c r="A177" s="69"/>
      <c r="B177" s="70">
        <f t="shared" si="22"/>
        <v>1.0900000000042951</v>
      </c>
      <c r="C177" s="110">
        <f t="shared" si="23"/>
        <v>172</v>
      </c>
      <c r="D177" s="79">
        <f t="shared" si="24"/>
        <v>46260</v>
      </c>
      <c r="E177" s="111" t="s">
        <v>7</v>
      </c>
      <c r="F177" s="112">
        <f t="shared" si="25"/>
        <v>0.9</v>
      </c>
      <c r="G177" s="111" t="s">
        <v>9</v>
      </c>
      <c r="H177" s="113">
        <f t="shared" si="18"/>
        <v>416.34000000000003</v>
      </c>
      <c r="I177" s="114"/>
      <c r="J177" s="115">
        <f t="shared" si="26"/>
        <v>417.43000000000433</v>
      </c>
      <c r="K177" s="116" t="s">
        <v>10</v>
      </c>
      <c r="L177" s="106">
        <f t="shared" si="19"/>
        <v>410</v>
      </c>
      <c r="M177" s="78"/>
      <c r="N177" s="80">
        <f t="shared" si="20"/>
        <v>151964.1</v>
      </c>
      <c r="O177" s="69"/>
      <c r="P177" s="84">
        <f t="shared" si="21"/>
        <v>28.700000000000003</v>
      </c>
    </row>
    <row r="178" spans="1:16" s="68" customFormat="1">
      <c r="A178" s="69"/>
      <c r="B178" s="70">
        <f t="shared" si="22"/>
        <v>7.4300000000043269</v>
      </c>
      <c r="C178" s="110">
        <f t="shared" si="23"/>
        <v>173</v>
      </c>
      <c r="D178" s="79">
        <f t="shared" si="24"/>
        <v>46670</v>
      </c>
      <c r="E178" s="111" t="s">
        <v>7</v>
      </c>
      <c r="F178" s="112">
        <f t="shared" si="25"/>
        <v>0.9</v>
      </c>
      <c r="G178" s="111" t="s">
        <v>9</v>
      </c>
      <c r="H178" s="113">
        <f t="shared" si="18"/>
        <v>420.03000000000003</v>
      </c>
      <c r="I178" s="114"/>
      <c r="J178" s="115">
        <f t="shared" si="26"/>
        <v>427.46000000000436</v>
      </c>
      <c r="K178" s="116" t="s">
        <v>10</v>
      </c>
      <c r="L178" s="106">
        <f t="shared" si="19"/>
        <v>420</v>
      </c>
      <c r="M178" s="78"/>
      <c r="N178" s="80">
        <f t="shared" si="20"/>
        <v>153310.95000000001</v>
      </c>
      <c r="O178" s="69"/>
      <c r="P178" s="84">
        <f t="shared" si="21"/>
        <v>29.400000000000002</v>
      </c>
    </row>
    <row r="179" spans="1:16" s="68" customFormat="1">
      <c r="A179" s="69"/>
      <c r="B179" s="70">
        <f t="shared" si="22"/>
        <v>7.4600000000043565</v>
      </c>
      <c r="C179" s="110">
        <f t="shared" si="23"/>
        <v>174</v>
      </c>
      <c r="D179" s="79">
        <f t="shared" si="24"/>
        <v>47090</v>
      </c>
      <c r="E179" s="111" t="s">
        <v>7</v>
      </c>
      <c r="F179" s="112">
        <f t="shared" si="25"/>
        <v>0.9</v>
      </c>
      <c r="G179" s="111" t="s">
        <v>9</v>
      </c>
      <c r="H179" s="113">
        <f t="shared" si="18"/>
        <v>423.81000000000006</v>
      </c>
      <c r="I179" s="114"/>
      <c r="J179" s="115">
        <f t="shared" si="26"/>
        <v>431.27000000000442</v>
      </c>
      <c r="K179" s="116" t="s">
        <v>10</v>
      </c>
      <c r="L179" s="106">
        <f t="shared" si="19"/>
        <v>430</v>
      </c>
      <c r="M179" s="78"/>
      <c r="N179" s="80">
        <f t="shared" si="20"/>
        <v>154690.65000000002</v>
      </c>
      <c r="O179" s="69"/>
      <c r="P179" s="84">
        <f t="shared" si="21"/>
        <v>30.1</v>
      </c>
    </row>
    <row r="180" spans="1:16" s="68" customFormat="1">
      <c r="A180" s="69"/>
      <c r="B180" s="70">
        <f t="shared" si="22"/>
        <v>1.2700000000044156</v>
      </c>
      <c r="C180" s="110">
        <f t="shared" si="23"/>
        <v>175</v>
      </c>
      <c r="D180" s="79">
        <f t="shared" si="24"/>
        <v>47520</v>
      </c>
      <c r="E180" s="111" t="s">
        <v>7</v>
      </c>
      <c r="F180" s="112">
        <f t="shared" si="25"/>
        <v>0.9</v>
      </c>
      <c r="G180" s="111" t="s">
        <v>9</v>
      </c>
      <c r="H180" s="113">
        <f t="shared" si="18"/>
        <v>427.68000000000006</v>
      </c>
      <c r="I180" s="114"/>
      <c r="J180" s="115">
        <f t="shared" si="26"/>
        <v>428.95000000000448</v>
      </c>
      <c r="K180" s="116" t="s">
        <v>10</v>
      </c>
      <c r="L180" s="106">
        <f t="shared" si="19"/>
        <v>420</v>
      </c>
      <c r="M180" s="78"/>
      <c r="N180" s="80">
        <f t="shared" si="20"/>
        <v>156103.20000000001</v>
      </c>
      <c r="O180" s="69"/>
      <c r="P180" s="84">
        <f t="shared" si="21"/>
        <v>29.400000000000002</v>
      </c>
    </row>
    <row r="181" spans="1:16" s="68" customFormat="1">
      <c r="A181" s="69"/>
      <c r="B181" s="70">
        <f t="shared" si="22"/>
        <v>8.9500000000044793</v>
      </c>
      <c r="C181" s="110">
        <f t="shared" si="23"/>
        <v>176</v>
      </c>
      <c r="D181" s="79">
        <f t="shared" si="24"/>
        <v>47940</v>
      </c>
      <c r="E181" s="111" t="s">
        <v>7</v>
      </c>
      <c r="F181" s="112">
        <f t="shared" si="25"/>
        <v>0.9</v>
      </c>
      <c r="G181" s="111" t="s">
        <v>9</v>
      </c>
      <c r="H181" s="113">
        <f t="shared" si="18"/>
        <v>431.46000000000004</v>
      </c>
      <c r="I181" s="114"/>
      <c r="J181" s="115">
        <f t="shared" si="26"/>
        <v>440.41000000000452</v>
      </c>
      <c r="K181" s="116" t="s">
        <v>10</v>
      </c>
      <c r="L181" s="106">
        <f t="shared" si="19"/>
        <v>440</v>
      </c>
      <c r="M181" s="78"/>
      <c r="N181" s="80">
        <f t="shared" si="20"/>
        <v>157482.90000000002</v>
      </c>
      <c r="O181" s="69"/>
      <c r="P181" s="84">
        <f t="shared" si="21"/>
        <v>30.800000000000004</v>
      </c>
    </row>
    <row r="182" spans="1:16" s="68" customFormat="1">
      <c r="A182" s="69"/>
      <c r="B182" s="70">
        <f t="shared" si="22"/>
        <v>0.41000000000451564</v>
      </c>
      <c r="C182" s="110">
        <f t="shared" si="23"/>
        <v>177</v>
      </c>
      <c r="D182" s="79">
        <f t="shared" si="24"/>
        <v>48380</v>
      </c>
      <c r="E182" s="111" t="s">
        <v>7</v>
      </c>
      <c r="F182" s="112">
        <f t="shared" si="25"/>
        <v>0.9</v>
      </c>
      <c r="G182" s="111" t="s">
        <v>9</v>
      </c>
      <c r="H182" s="113">
        <f t="shared" si="18"/>
        <v>435.42000000000007</v>
      </c>
      <c r="I182" s="114"/>
      <c r="J182" s="115">
        <f t="shared" si="26"/>
        <v>435.83000000000459</v>
      </c>
      <c r="K182" s="116" t="s">
        <v>10</v>
      </c>
      <c r="L182" s="106">
        <f t="shared" si="19"/>
        <v>430</v>
      </c>
      <c r="M182" s="78"/>
      <c r="N182" s="80">
        <f t="shared" si="20"/>
        <v>158928.30000000002</v>
      </c>
      <c r="O182" s="69"/>
      <c r="P182" s="84">
        <f t="shared" si="21"/>
        <v>30.1</v>
      </c>
    </row>
    <row r="183" spans="1:16" s="68" customFormat="1">
      <c r="A183" s="69"/>
      <c r="B183" s="70">
        <f t="shared" si="22"/>
        <v>5.8300000000045884</v>
      </c>
      <c r="C183" s="110">
        <f t="shared" si="23"/>
        <v>178</v>
      </c>
      <c r="D183" s="79">
        <f t="shared" si="24"/>
        <v>48810</v>
      </c>
      <c r="E183" s="111" t="s">
        <v>7</v>
      </c>
      <c r="F183" s="112">
        <f t="shared" si="25"/>
        <v>0.9</v>
      </c>
      <c r="G183" s="111" t="s">
        <v>9</v>
      </c>
      <c r="H183" s="113">
        <f t="shared" si="18"/>
        <v>439.29000000000008</v>
      </c>
      <c r="I183" s="114"/>
      <c r="J183" s="115">
        <f t="shared" si="26"/>
        <v>445.12000000000467</v>
      </c>
      <c r="K183" s="116" t="s">
        <v>10</v>
      </c>
      <c r="L183" s="106">
        <f t="shared" si="19"/>
        <v>440</v>
      </c>
      <c r="M183" s="78"/>
      <c r="N183" s="80">
        <f t="shared" si="20"/>
        <v>160340.85000000003</v>
      </c>
      <c r="O183" s="69"/>
      <c r="P183" s="84">
        <f t="shared" si="21"/>
        <v>30.800000000000004</v>
      </c>
    </row>
    <row r="184" spans="1:16" s="68" customFormat="1">
      <c r="A184" s="69"/>
      <c r="B184" s="70">
        <f t="shared" si="22"/>
        <v>5.1200000000046657</v>
      </c>
      <c r="C184" s="110">
        <f t="shared" si="23"/>
        <v>179</v>
      </c>
      <c r="D184" s="79">
        <f t="shared" si="24"/>
        <v>49250</v>
      </c>
      <c r="E184" s="111" t="s">
        <v>7</v>
      </c>
      <c r="F184" s="112">
        <f t="shared" si="25"/>
        <v>0.9</v>
      </c>
      <c r="G184" s="111" t="s">
        <v>9</v>
      </c>
      <c r="H184" s="113">
        <f t="shared" si="18"/>
        <v>443.25000000000006</v>
      </c>
      <c r="I184" s="114"/>
      <c r="J184" s="115">
        <f t="shared" si="26"/>
        <v>448.37000000000472</v>
      </c>
      <c r="K184" s="116" t="s">
        <v>10</v>
      </c>
      <c r="L184" s="106">
        <f t="shared" si="19"/>
        <v>440</v>
      </c>
      <c r="M184" s="78"/>
      <c r="N184" s="80">
        <f t="shared" si="20"/>
        <v>161786.25000000003</v>
      </c>
      <c r="O184" s="69"/>
      <c r="P184" s="84">
        <f t="shared" si="21"/>
        <v>30.800000000000004</v>
      </c>
    </row>
    <row r="185" spans="1:16" s="68" customFormat="1" ht="26.25">
      <c r="A185" s="69"/>
      <c r="B185" s="70">
        <f t="shared" si="22"/>
        <v>8.3700000000047226</v>
      </c>
      <c r="C185" s="117">
        <f t="shared" si="23"/>
        <v>180</v>
      </c>
      <c r="D185" s="79">
        <f t="shared" si="24"/>
        <v>49690</v>
      </c>
      <c r="E185" s="111" t="s">
        <v>7</v>
      </c>
      <c r="F185" s="112">
        <f t="shared" si="25"/>
        <v>0.9</v>
      </c>
      <c r="G185" s="111" t="s">
        <v>9</v>
      </c>
      <c r="H185" s="113">
        <f t="shared" si="18"/>
        <v>447.21000000000004</v>
      </c>
      <c r="I185" s="114"/>
      <c r="J185" s="115">
        <f t="shared" si="26"/>
        <v>455.58000000000476</v>
      </c>
      <c r="K185" s="116" t="s">
        <v>10</v>
      </c>
      <c r="L185" s="106">
        <f t="shared" si="19"/>
        <v>450</v>
      </c>
      <c r="M185" s="78"/>
      <c r="N185" s="80">
        <f t="shared" si="20"/>
        <v>163231.65000000002</v>
      </c>
      <c r="O185" s="69"/>
      <c r="P185" s="84">
        <f t="shared" si="21"/>
        <v>31.500000000000004</v>
      </c>
    </row>
    <row r="186" spans="1:16" s="68" customFormat="1">
      <c r="A186" s="69"/>
      <c r="B186" s="70">
        <f t="shared" si="22"/>
        <v>5.5800000000047589</v>
      </c>
      <c r="C186" s="110">
        <f t="shared" si="23"/>
        <v>181</v>
      </c>
      <c r="D186" s="79">
        <f t="shared" si="24"/>
        <v>50140</v>
      </c>
      <c r="E186" s="111" t="s">
        <v>7</v>
      </c>
      <c r="F186" s="112">
        <f t="shared" si="25"/>
        <v>0.9</v>
      </c>
      <c r="G186" s="111" t="s">
        <v>9</v>
      </c>
      <c r="H186" s="113">
        <f t="shared" si="18"/>
        <v>451.26000000000005</v>
      </c>
      <c r="I186" s="114"/>
      <c r="J186" s="115">
        <f t="shared" si="26"/>
        <v>456.84000000000481</v>
      </c>
      <c r="K186" s="116" t="s">
        <v>10</v>
      </c>
      <c r="L186" s="106">
        <f t="shared" si="19"/>
        <v>450</v>
      </c>
      <c r="M186" s="78"/>
      <c r="N186" s="80">
        <f t="shared" si="20"/>
        <v>164709.90000000002</v>
      </c>
      <c r="O186" s="69"/>
      <c r="P186" s="84">
        <f t="shared" si="21"/>
        <v>31.500000000000004</v>
      </c>
    </row>
    <row r="187" spans="1:16" s="68" customFormat="1">
      <c r="A187" s="69"/>
      <c r="B187" s="70">
        <f t="shared" si="22"/>
        <v>6.8400000000048067</v>
      </c>
      <c r="C187" s="110">
        <f t="shared" si="23"/>
        <v>182</v>
      </c>
      <c r="D187" s="79">
        <f t="shared" si="24"/>
        <v>50590</v>
      </c>
      <c r="E187" s="111" t="s">
        <v>7</v>
      </c>
      <c r="F187" s="112">
        <f t="shared" si="25"/>
        <v>0.9</v>
      </c>
      <c r="G187" s="111" t="s">
        <v>9</v>
      </c>
      <c r="H187" s="113">
        <f t="shared" si="18"/>
        <v>455.31000000000006</v>
      </c>
      <c r="I187" s="114"/>
      <c r="J187" s="115">
        <f t="shared" si="26"/>
        <v>462.15000000000487</v>
      </c>
      <c r="K187" s="116" t="s">
        <v>10</v>
      </c>
      <c r="L187" s="106">
        <f t="shared" si="19"/>
        <v>460</v>
      </c>
      <c r="M187" s="78"/>
      <c r="N187" s="80">
        <f t="shared" si="20"/>
        <v>166188.15000000002</v>
      </c>
      <c r="O187" s="69"/>
      <c r="P187" s="84">
        <f t="shared" si="21"/>
        <v>32.200000000000003</v>
      </c>
    </row>
    <row r="188" spans="1:16" s="68" customFormat="1">
      <c r="A188" s="69"/>
      <c r="B188" s="70">
        <f t="shared" si="22"/>
        <v>2.1500000000048658</v>
      </c>
      <c r="C188" s="110">
        <f t="shared" si="23"/>
        <v>183</v>
      </c>
      <c r="D188" s="79">
        <f t="shared" si="24"/>
        <v>51050</v>
      </c>
      <c r="E188" s="111" t="s">
        <v>7</v>
      </c>
      <c r="F188" s="112">
        <f t="shared" si="25"/>
        <v>0.9</v>
      </c>
      <c r="G188" s="111" t="s">
        <v>9</v>
      </c>
      <c r="H188" s="113">
        <f t="shared" si="18"/>
        <v>459.45000000000005</v>
      </c>
      <c r="I188" s="114"/>
      <c r="J188" s="115">
        <f t="shared" si="26"/>
        <v>461.60000000000491</v>
      </c>
      <c r="K188" s="116" t="s">
        <v>10</v>
      </c>
      <c r="L188" s="106">
        <f t="shared" si="19"/>
        <v>460</v>
      </c>
      <c r="M188" s="78"/>
      <c r="N188" s="80">
        <f t="shared" si="20"/>
        <v>167699.25000000003</v>
      </c>
      <c r="O188" s="69"/>
      <c r="P188" s="84">
        <f t="shared" si="21"/>
        <v>32.200000000000003</v>
      </c>
    </row>
    <row r="189" spans="1:16" s="68" customFormat="1">
      <c r="A189" s="69"/>
      <c r="B189" s="70">
        <f t="shared" si="22"/>
        <v>1.6000000000049113</v>
      </c>
      <c r="C189" s="110">
        <f t="shared" si="23"/>
        <v>184</v>
      </c>
      <c r="D189" s="79">
        <f t="shared" si="24"/>
        <v>51510</v>
      </c>
      <c r="E189" s="111" t="s">
        <v>7</v>
      </c>
      <c r="F189" s="112">
        <f t="shared" si="25"/>
        <v>0.9</v>
      </c>
      <c r="G189" s="111" t="s">
        <v>9</v>
      </c>
      <c r="H189" s="113">
        <f t="shared" si="18"/>
        <v>463.59000000000003</v>
      </c>
      <c r="I189" s="114"/>
      <c r="J189" s="115">
        <f t="shared" si="26"/>
        <v>465.19000000000494</v>
      </c>
      <c r="K189" s="116" t="s">
        <v>10</v>
      </c>
      <c r="L189" s="106">
        <f t="shared" si="19"/>
        <v>460</v>
      </c>
      <c r="M189" s="78"/>
      <c r="N189" s="80">
        <f t="shared" si="20"/>
        <v>169210.35</v>
      </c>
      <c r="O189" s="69"/>
      <c r="P189" s="84">
        <f t="shared" si="21"/>
        <v>32.200000000000003</v>
      </c>
    </row>
    <row r="190" spans="1:16" s="68" customFormat="1">
      <c r="A190" s="69"/>
      <c r="B190" s="70">
        <f t="shared" si="22"/>
        <v>5.1900000000049431</v>
      </c>
      <c r="C190" s="110">
        <f t="shared" si="23"/>
        <v>185</v>
      </c>
      <c r="D190" s="79">
        <f t="shared" si="24"/>
        <v>51970</v>
      </c>
      <c r="E190" s="111" t="s">
        <v>7</v>
      </c>
      <c r="F190" s="112">
        <f t="shared" si="25"/>
        <v>0.9</v>
      </c>
      <c r="G190" s="111" t="s">
        <v>9</v>
      </c>
      <c r="H190" s="113">
        <f t="shared" si="18"/>
        <v>467.73000000000008</v>
      </c>
      <c r="I190" s="114"/>
      <c r="J190" s="115">
        <f t="shared" si="26"/>
        <v>472.92000000000502</v>
      </c>
      <c r="K190" s="116" t="s">
        <v>10</v>
      </c>
      <c r="L190" s="106">
        <f t="shared" si="19"/>
        <v>470</v>
      </c>
      <c r="M190" s="78"/>
      <c r="N190" s="80">
        <f t="shared" si="20"/>
        <v>170721.45000000004</v>
      </c>
      <c r="O190" s="69"/>
      <c r="P190" s="84">
        <f t="shared" si="21"/>
        <v>32.900000000000006</v>
      </c>
    </row>
    <row r="191" spans="1:16" s="68" customFormat="1">
      <c r="A191" s="69"/>
      <c r="B191" s="70">
        <f t="shared" si="22"/>
        <v>2.9200000000050181</v>
      </c>
      <c r="C191" s="110">
        <f t="shared" si="23"/>
        <v>186</v>
      </c>
      <c r="D191" s="79">
        <f t="shared" si="24"/>
        <v>52440</v>
      </c>
      <c r="E191" s="111" t="s">
        <v>7</v>
      </c>
      <c r="F191" s="112">
        <f t="shared" si="25"/>
        <v>0.9</v>
      </c>
      <c r="G191" s="111" t="s">
        <v>9</v>
      </c>
      <c r="H191" s="113">
        <f t="shared" si="18"/>
        <v>471.96000000000004</v>
      </c>
      <c r="I191" s="114"/>
      <c r="J191" s="115">
        <f t="shared" si="26"/>
        <v>474.88000000000505</v>
      </c>
      <c r="K191" s="116" t="s">
        <v>10</v>
      </c>
      <c r="L191" s="106">
        <f t="shared" si="19"/>
        <v>470</v>
      </c>
      <c r="M191" s="78"/>
      <c r="N191" s="80">
        <f t="shared" si="20"/>
        <v>172265.40000000002</v>
      </c>
      <c r="O191" s="69"/>
      <c r="P191" s="84">
        <f t="shared" si="21"/>
        <v>32.900000000000006</v>
      </c>
    </row>
    <row r="192" spans="1:16" s="68" customFormat="1">
      <c r="A192" s="69"/>
      <c r="B192" s="70">
        <f t="shared" si="22"/>
        <v>4.8800000000050545</v>
      </c>
      <c r="C192" s="110">
        <f t="shared" si="23"/>
        <v>187</v>
      </c>
      <c r="D192" s="79">
        <f t="shared" si="24"/>
        <v>52910</v>
      </c>
      <c r="E192" s="111" t="s">
        <v>7</v>
      </c>
      <c r="F192" s="112">
        <f t="shared" si="25"/>
        <v>0.9</v>
      </c>
      <c r="G192" s="111" t="s">
        <v>9</v>
      </c>
      <c r="H192" s="113">
        <f t="shared" si="18"/>
        <v>476.19000000000005</v>
      </c>
      <c r="I192" s="114"/>
      <c r="J192" s="115">
        <f t="shared" si="26"/>
        <v>481.07000000000511</v>
      </c>
      <c r="K192" s="116" t="s">
        <v>10</v>
      </c>
      <c r="L192" s="106">
        <f t="shared" si="19"/>
        <v>480</v>
      </c>
      <c r="M192" s="78"/>
      <c r="N192" s="80">
        <f t="shared" si="20"/>
        <v>173809.35</v>
      </c>
      <c r="O192" s="69"/>
      <c r="P192" s="84">
        <f t="shared" si="21"/>
        <v>33.6</v>
      </c>
    </row>
    <row r="193" spans="1:16" s="68" customFormat="1">
      <c r="A193" s="69"/>
      <c r="B193" s="70">
        <f t="shared" si="22"/>
        <v>1.0700000000051091</v>
      </c>
      <c r="C193" s="110">
        <f t="shared" si="23"/>
        <v>188</v>
      </c>
      <c r="D193" s="79">
        <f t="shared" si="24"/>
        <v>53390</v>
      </c>
      <c r="E193" s="111" t="s">
        <v>7</v>
      </c>
      <c r="F193" s="112">
        <f t="shared" si="25"/>
        <v>0.9</v>
      </c>
      <c r="G193" s="111" t="s">
        <v>9</v>
      </c>
      <c r="H193" s="113">
        <f t="shared" si="18"/>
        <v>480.51000000000005</v>
      </c>
      <c r="I193" s="114"/>
      <c r="J193" s="115">
        <f t="shared" si="26"/>
        <v>481.58000000000516</v>
      </c>
      <c r="K193" s="116" t="s">
        <v>10</v>
      </c>
      <c r="L193" s="106">
        <f t="shared" si="19"/>
        <v>480</v>
      </c>
      <c r="M193" s="78"/>
      <c r="N193" s="80">
        <f t="shared" si="20"/>
        <v>175386.15000000002</v>
      </c>
      <c r="O193" s="69"/>
      <c r="P193" s="84">
        <f t="shared" si="21"/>
        <v>33.6</v>
      </c>
    </row>
    <row r="194" spans="1:16" s="68" customFormat="1">
      <c r="A194" s="69"/>
      <c r="B194" s="70">
        <f t="shared" si="22"/>
        <v>1.5800000000051568</v>
      </c>
      <c r="C194" s="110">
        <f t="shared" si="23"/>
        <v>189</v>
      </c>
      <c r="D194" s="79">
        <f t="shared" si="24"/>
        <v>53870</v>
      </c>
      <c r="E194" s="111" t="s">
        <v>7</v>
      </c>
      <c r="F194" s="112">
        <f t="shared" si="25"/>
        <v>0.9</v>
      </c>
      <c r="G194" s="111" t="s">
        <v>9</v>
      </c>
      <c r="H194" s="113">
        <f t="shared" si="18"/>
        <v>484.83000000000004</v>
      </c>
      <c r="I194" s="114"/>
      <c r="J194" s="115">
        <f t="shared" si="26"/>
        <v>486.4100000000052</v>
      </c>
      <c r="K194" s="116" t="s">
        <v>10</v>
      </c>
      <c r="L194" s="106">
        <f t="shared" si="19"/>
        <v>480</v>
      </c>
      <c r="M194" s="78"/>
      <c r="N194" s="80">
        <f t="shared" si="20"/>
        <v>176962.95</v>
      </c>
      <c r="O194" s="69"/>
      <c r="P194" s="84">
        <f t="shared" si="21"/>
        <v>33.6</v>
      </c>
    </row>
    <row r="195" spans="1:16" s="68" customFormat="1">
      <c r="A195" s="69"/>
      <c r="B195" s="70">
        <f t="shared" si="22"/>
        <v>6.4100000000051978</v>
      </c>
      <c r="C195" s="110">
        <f t="shared" si="23"/>
        <v>190</v>
      </c>
      <c r="D195" s="79">
        <f t="shared" si="24"/>
        <v>54350</v>
      </c>
      <c r="E195" s="111" t="s">
        <v>7</v>
      </c>
      <c r="F195" s="112">
        <f t="shared" si="25"/>
        <v>0.9</v>
      </c>
      <c r="G195" s="111" t="s">
        <v>9</v>
      </c>
      <c r="H195" s="113">
        <f t="shared" si="18"/>
        <v>489.15000000000003</v>
      </c>
      <c r="I195" s="114"/>
      <c r="J195" s="115">
        <f t="shared" si="26"/>
        <v>495.56000000000523</v>
      </c>
      <c r="K195" s="116" t="s">
        <v>10</v>
      </c>
      <c r="L195" s="106">
        <f t="shared" si="19"/>
        <v>490</v>
      </c>
      <c r="M195" s="78"/>
      <c r="N195" s="80">
        <f t="shared" si="20"/>
        <v>178539.75</v>
      </c>
      <c r="O195" s="69"/>
      <c r="P195" s="84">
        <f t="shared" si="21"/>
        <v>34.300000000000004</v>
      </c>
    </row>
    <row r="196" spans="1:16" s="68" customFormat="1">
      <c r="A196" s="69"/>
      <c r="B196" s="70">
        <f t="shared" si="22"/>
        <v>5.5600000000052319</v>
      </c>
      <c r="C196" s="110">
        <f t="shared" si="23"/>
        <v>191</v>
      </c>
      <c r="D196" s="79">
        <f t="shared" si="24"/>
        <v>54840</v>
      </c>
      <c r="E196" s="111" t="s">
        <v>7</v>
      </c>
      <c r="F196" s="112">
        <f t="shared" si="25"/>
        <v>0.9</v>
      </c>
      <c r="G196" s="111" t="s">
        <v>9</v>
      </c>
      <c r="H196" s="113">
        <f t="shared" si="18"/>
        <v>493.56000000000006</v>
      </c>
      <c r="I196" s="114"/>
      <c r="J196" s="115">
        <f t="shared" si="26"/>
        <v>499.12000000000529</v>
      </c>
      <c r="K196" s="116" t="s">
        <v>10</v>
      </c>
      <c r="L196" s="106">
        <f t="shared" si="19"/>
        <v>490</v>
      </c>
      <c r="M196" s="78"/>
      <c r="N196" s="80">
        <f t="shared" si="20"/>
        <v>180149.40000000002</v>
      </c>
      <c r="O196" s="69"/>
      <c r="P196" s="84">
        <f t="shared" si="21"/>
        <v>34.300000000000004</v>
      </c>
    </row>
    <row r="197" spans="1:16" s="68" customFormat="1">
      <c r="A197" s="69"/>
      <c r="B197" s="70">
        <f t="shared" si="22"/>
        <v>9.120000000005291</v>
      </c>
      <c r="C197" s="110">
        <f t="shared" si="23"/>
        <v>192</v>
      </c>
      <c r="D197" s="79">
        <f t="shared" si="24"/>
        <v>55330</v>
      </c>
      <c r="E197" s="111" t="s">
        <v>7</v>
      </c>
      <c r="F197" s="112">
        <f t="shared" si="25"/>
        <v>0.9</v>
      </c>
      <c r="G197" s="111" t="s">
        <v>9</v>
      </c>
      <c r="H197" s="113">
        <f t="shared" si="18"/>
        <v>497.97000000000008</v>
      </c>
      <c r="I197" s="114"/>
      <c r="J197" s="115">
        <f t="shared" si="26"/>
        <v>507.09000000000538</v>
      </c>
      <c r="K197" s="116" t="s">
        <v>10</v>
      </c>
      <c r="L197" s="106">
        <f t="shared" si="19"/>
        <v>500</v>
      </c>
      <c r="M197" s="78"/>
      <c r="N197" s="80">
        <f t="shared" si="20"/>
        <v>181759.05000000002</v>
      </c>
      <c r="O197" s="69"/>
      <c r="P197" s="84">
        <f t="shared" si="21"/>
        <v>35</v>
      </c>
    </row>
    <row r="198" spans="1:16" s="68" customFormat="1">
      <c r="A198" s="69"/>
      <c r="B198" s="70">
        <f t="shared" si="22"/>
        <v>7.0900000000053751</v>
      </c>
      <c r="C198" s="110">
        <f t="shared" si="23"/>
        <v>193</v>
      </c>
      <c r="D198" s="79">
        <f t="shared" si="24"/>
        <v>55830</v>
      </c>
      <c r="E198" s="111" t="s">
        <v>7</v>
      </c>
      <c r="F198" s="112">
        <f t="shared" si="25"/>
        <v>0.9</v>
      </c>
      <c r="G198" s="111" t="s">
        <v>9</v>
      </c>
      <c r="H198" s="113">
        <f t="shared" ref="H198:H261" si="27">D198*(F198%)</f>
        <v>502.47000000000008</v>
      </c>
      <c r="I198" s="114"/>
      <c r="J198" s="115">
        <f t="shared" si="26"/>
        <v>509.56000000000546</v>
      </c>
      <c r="K198" s="116" t="s">
        <v>10</v>
      </c>
      <c r="L198" s="106">
        <f t="shared" ref="L198:L261" si="28">IF(J198&lt;10, 0,ROUNDDOWN(J198,-1))</f>
        <v>500</v>
      </c>
      <c r="M198" s="78"/>
      <c r="N198" s="80">
        <f t="shared" ref="N198:N261" si="29">H198*365</f>
        <v>183401.55000000002</v>
      </c>
      <c r="O198" s="69"/>
      <c r="P198" s="84">
        <f t="shared" ref="P198:P261" si="30">L198*0.07</f>
        <v>35</v>
      </c>
    </row>
    <row r="199" spans="1:16" s="68" customFormat="1">
      <c r="A199" s="69"/>
      <c r="B199" s="70">
        <f t="shared" ref="B199:B262" si="31">IF(J198&gt;=10, J198-L198, 0)</f>
        <v>9.5600000000054592</v>
      </c>
      <c r="C199" s="110">
        <f t="shared" ref="C199:C262" si="32">C198+1</f>
        <v>194</v>
      </c>
      <c r="D199" s="79">
        <f t="shared" ref="D199:D262" si="33">D198+L198+M198</f>
        <v>56330</v>
      </c>
      <c r="E199" s="111" t="s">
        <v>7</v>
      </c>
      <c r="F199" s="112">
        <f t="shared" ref="F199:F262" si="34">F198</f>
        <v>0.9</v>
      </c>
      <c r="G199" s="111" t="s">
        <v>9</v>
      </c>
      <c r="H199" s="113">
        <f t="shared" si="27"/>
        <v>506.97000000000008</v>
      </c>
      <c r="I199" s="114"/>
      <c r="J199" s="115">
        <f t="shared" ref="J199:J262" si="35">IF(L198&gt;0, B199+H199,J198+H199)</f>
        <v>516.53000000000554</v>
      </c>
      <c r="K199" s="116" t="s">
        <v>10</v>
      </c>
      <c r="L199" s="106">
        <f t="shared" si="28"/>
        <v>510</v>
      </c>
      <c r="M199" s="78"/>
      <c r="N199" s="80">
        <f t="shared" si="29"/>
        <v>185044.05000000002</v>
      </c>
      <c r="O199" s="69"/>
      <c r="P199" s="84">
        <f t="shared" si="30"/>
        <v>35.700000000000003</v>
      </c>
    </row>
    <row r="200" spans="1:16" s="68" customFormat="1">
      <c r="A200" s="69"/>
      <c r="B200" s="70">
        <f t="shared" si="31"/>
        <v>6.5300000000055434</v>
      </c>
      <c r="C200" s="110">
        <f t="shared" si="32"/>
        <v>195</v>
      </c>
      <c r="D200" s="79">
        <f t="shared" si="33"/>
        <v>56840</v>
      </c>
      <c r="E200" s="111" t="s">
        <v>7</v>
      </c>
      <c r="F200" s="112">
        <f t="shared" si="34"/>
        <v>0.9</v>
      </c>
      <c r="G200" s="111" t="s">
        <v>9</v>
      </c>
      <c r="H200" s="113">
        <f t="shared" si="27"/>
        <v>511.56000000000006</v>
      </c>
      <c r="I200" s="114"/>
      <c r="J200" s="115">
        <f t="shared" si="35"/>
        <v>518.0900000000056</v>
      </c>
      <c r="K200" s="116" t="s">
        <v>10</v>
      </c>
      <c r="L200" s="106">
        <f t="shared" si="28"/>
        <v>510</v>
      </c>
      <c r="M200" s="78"/>
      <c r="N200" s="80">
        <f t="shared" si="29"/>
        <v>186719.40000000002</v>
      </c>
      <c r="O200" s="69"/>
      <c r="P200" s="84">
        <f t="shared" si="30"/>
        <v>35.700000000000003</v>
      </c>
    </row>
    <row r="201" spans="1:16" s="68" customFormat="1">
      <c r="A201" s="69"/>
      <c r="B201" s="70">
        <f t="shared" si="31"/>
        <v>8.0900000000056025</v>
      </c>
      <c r="C201" s="110">
        <f t="shared" si="32"/>
        <v>196</v>
      </c>
      <c r="D201" s="79">
        <f t="shared" si="33"/>
        <v>57350</v>
      </c>
      <c r="E201" s="111" t="s">
        <v>7</v>
      </c>
      <c r="F201" s="112">
        <f t="shared" si="34"/>
        <v>0.9</v>
      </c>
      <c r="G201" s="111" t="s">
        <v>9</v>
      </c>
      <c r="H201" s="113">
        <f t="shared" si="27"/>
        <v>516.15000000000009</v>
      </c>
      <c r="I201" s="114"/>
      <c r="J201" s="115">
        <f t="shared" si="35"/>
        <v>524.24000000000569</v>
      </c>
      <c r="K201" s="116" t="s">
        <v>10</v>
      </c>
      <c r="L201" s="106">
        <f t="shared" si="28"/>
        <v>520</v>
      </c>
      <c r="M201" s="78"/>
      <c r="N201" s="80">
        <f t="shared" si="29"/>
        <v>188394.75000000003</v>
      </c>
      <c r="O201" s="69"/>
      <c r="P201" s="84">
        <f t="shared" si="30"/>
        <v>36.400000000000006</v>
      </c>
    </row>
    <row r="202" spans="1:16" s="68" customFormat="1">
      <c r="A202" s="69"/>
      <c r="B202" s="70">
        <f t="shared" si="31"/>
        <v>4.2400000000056934</v>
      </c>
      <c r="C202" s="110">
        <f t="shared" si="32"/>
        <v>197</v>
      </c>
      <c r="D202" s="79">
        <f t="shared" si="33"/>
        <v>57870</v>
      </c>
      <c r="E202" s="111" t="s">
        <v>7</v>
      </c>
      <c r="F202" s="112">
        <f t="shared" si="34"/>
        <v>0.9</v>
      </c>
      <c r="G202" s="111" t="s">
        <v>9</v>
      </c>
      <c r="H202" s="113">
        <f t="shared" si="27"/>
        <v>520.83000000000004</v>
      </c>
      <c r="I202" s="114"/>
      <c r="J202" s="115">
        <f t="shared" si="35"/>
        <v>525.07000000000573</v>
      </c>
      <c r="K202" s="116" t="s">
        <v>10</v>
      </c>
      <c r="L202" s="106">
        <f t="shared" si="28"/>
        <v>520</v>
      </c>
      <c r="M202" s="78"/>
      <c r="N202" s="80">
        <f t="shared" si="29"/>
        <v>190102.95</v>
      </c>
      <c r="O202" s="69"/>
      <c r="P202" s="84">
        <f t="shared" si="30"/>
        <v>36.400000000000006</v>
      </c>
    </row>
    <row r="203" spans="1:16" s="68" customFormat="1">
      <c r="A203" s="69"/>
      <c r="B203" s="70">
        <f t="shared" si="31"/>
        <v>5.0700000000057344</v>
      </c>
      <c r="C203" s="110">
        <f t="shared" si="32"/>
        <v>198</v>
      </c>
      <c r="D203" s="79">
        <f t="shared" si="33"/>
        <v>58390</v>
      </c>
      <c r="E203" s="111" t="s">
        <v>7</v>
      </c>
      <c r="F203" s="112">
        <f t="shared" si="34"/>
        <v>0.9</v>
      </c>
      <c r="G203" s="111" t="s">
        <v>9</v>
      </c>
      <c r="H203" s="113">
        <f t="shared" si="27"/>
        <v>525.5100000000001</v>
      </c>
      <c r="I203" s="114"/>
      <c r="J203" s="115">
        <f t="shared" si="35"/>
        <v>530.58000000000584</v>
      </c>
      <c r="K203" s="116" t="s">
        <v>10</v>
      </c>
      <c r="L203" s="106">
        <f t="shared" si="28"/>
        <v>530</v>
      </c>
      <c r="M203" s="78"/>
      <c r="N203" s="80">
        <f t="shared" si="29"/>
        <v>191811.15000000005</v>
      </c>
      <c r="O203" s="69"/>
      <c r="P203" s="84">
        <f t="shared" si="30"/>
        <v>37.1</v>
      </c>
    </row>
    <row r="204" spans="1:16" s="68" customFormat="1">
      <c r="A204" s="69"/>
      <c r="B204" s="70">
        <f t="shared" si="31"/>
        <v>0.58000000000583896</v>
      </c>
      <c r="C204" s="110">
        <f t="shared" si="32"/>
        <v>199</v>
      </c>
      <c r="D204" s="79">
        <f t="shared" si="33"/>
        <v>58920</v>
      </c>
      <c r="E204" s="111" t="s">
        <v>7</v>
      </c>
      <c r="F204" s="112">
        <f t="shared" si="34"/>
        <v>0.9</v>
      </c>
      <c r="G204" s="111" t="s">
        <v>9</v>
      </c>
      <c r="H204" s="113">
        <f t="shared" si="27"/>
        <v>530.28000000000009</v>
      </c>
      <c r="I204" s="114"/>
      <c r="J204" s="115">
        <f t="shared" si="35"/>
        <v>530.86000000000593</v>
      </c>
      <c r="K204" s="116" t="s">
        <v>10</v>
      </c>
      <c r="L204" s="106">
        <f t="shared" si="28"/>
        <v>530</v>
      </c>
      <c r="M204" s="78"/>
      <c r="N204" s="80">
        <f t="shared" si="29"/>
        <v>193552.20000000004</v>
      </c>
      <c r="O204" s="69"/>
      <c r="P204" s="84">
        <f t="shared" si="30"/>
        <v>37.1</v>
      </c>
    </row>
    <row r="205" spans="1:16" s="68" customFormat="1">
      <c r="A205" s="69"/>
      <c r="B205" s="70">
        <f t="shared" si="31"/>
        <v>0.86000000000592536</v>
      </c>
      <c r="C205" s="110">
        <f t="shared" si="32"/>
        <v>200</v>
      </c>
      <c r="D205" s="79">
        <f t="shared" si="33"/>
        <v>59450</v>
      </c>
      <c r="E205" s="111" t="s">
        <v>7</v>
      </c>
      <c r="F205" s="112">
        <f t="shared" si="34"/>
        <v>0.9</v>
      </c>
      <c r="G205" s="111" t="s">
        <v>9</v>
      </c>
      <c r="H205" s="113">
        <f t="shared" si="27"/>
        <v>535.05000000000007</v>
      </c>
      <c r="I205" s="114"/>
      <c r="J205" s="115">
        <f t="shared" si="35"/>
        <v>535.91000000000599</v>
      </c>
      <c r="K205" s="116" t="s">
        <v>10</v>
      </c>
      <c r="L205" s="106">
        <f t="shared" si="28"/>
        <v>530</v>
      </c>
      <c r="M205" s="78"/>
      <c r="N205" s="80">
        <f t="shared" si="29"/>
        <v>195293.25000000003</v>
      </c>
      <c r="O205" s="69"/>
      <c r="P205" s="84">
        <f t="shared" si="30"/>
        <v>37.1</v>
      </c>
    </row>
    <row r="206" spans="1:16" s="68" customFormat="1">
      <c r="A206" s="69"/>
      <c r="B206" s="70">
        <f t="shared" si="31"/>
        <v>5.9100000000059936</v>
      </c>
      <c r="C206" s="110">
        <f t="shared" si="32"/>
        <v>201</v>
      </c>
      <c r="D206" s="79">
        <f t="shared" si="33"/>
        <v>59980</v>
      </c>
      <c r="E206" s="111" t="s">
        <v>7</v>
      </c>
      <c r="F206" s="112">
        <f t="shared" si="34"/>
        <v>0.9</v>
      </c>
      <c r="G206" s="111" t="s">
        <v>9</v>
      </c>
      <c r="H206" s="113">
        <f t="shared" si="27"/>
        <v>539.82000000000005</v>
      </c>
      <c r="I206" s="114"/>
      <c r="J206" s="115">
        <f t="shared" si="35"/>
        <v>545.73000000000604</v>
      </c>
      <c r="K206" s="116" t="s">
        <v>10</v>
      </c>
      <c r="L206" s="106">
        <f t="shared" si="28"/>
        <v>540</v>
      </c>
      <c r="M206" s="78"/>
      <c r="N206" s="80">
        <f t="shared" si="29"/>
        <v>197034.30000000002</v>
      </c>
      <c r="O206" s="69"/>
      <c r="P206" s="84">
        <f t="shared" si="30"/>
        <v>37.800000000000004</v>
      </c>
    </row>
    <row r="207" spans="1:16" s="68" customFormat="1">
      <c r="A207" s="69"/>
      <c r="B207" s="70">
        <f t="shared" si="31"/>
        <v>5.7300000000060436</v>
      </c>
      <c r="C207" s="110">
        <f t="shared" si="32"/>
        <v>202</v>
      </c>
      <c r="D207" s="79">
        <f t="shared" si="33"/>
        <v>60520</v>
      </c>
      <c r="E207" s="111" t="s">
        <v>7</v>
      </c>
      <c r="F207" s="112">
        <f t="shared" si="34"/>
        <v>0.9</v>
      </c>
      <c r="G207" s="111" t="s">
        <v>9</v>
      </c>
      <c r="H207" s="113">
        <f t="shared" si="27"/>
        <v>544.68000000000006</v>
      </c>
      <c r="I207" s="114"/>
      <c r="J207" s="115">
        <f t="shared" si="35"/>
        <v>550.41000000000611</v>
      </c>
      <c r="K207" s="116" t="s">
        <v>10</v>
      </c>
      <c r="L207" s="106">
        <f t="shared" si="28"/>
        <v>550</v>
      </c>
      <c r="M207" s="78"/>
      <c r="N207" s="80">
        <f t="shared" si="29"/>
        <v>198808.2</v>
      </c>
      <c r="O207" s="69"/>
      <c r="P207" s="84">
        <f t="shared" si="30"/>
        <v>38.500000000000007</v>
      </c>
    </row>
    <row r="208" spans="1:16" s="68" customFormat="1">
      <c r="A208" s="69"/>
      <c r="B208" s="70">
        <f t="shared" si="31"/>
        <v>0.41000000000610726</v>
      </c>
      <c r="C208" s="110">
        <f t="shared" si="32"/>
        <v>203</v>
      </c>
      <c r="D208" s="79">
        <f t="shared" si="33"/>
        <v>61070</v>
      </c>
      <c r="E208" s="111" t="s">
        <v>7</v>
      </c>
      <c r="F208" s="112">
        <f t="shared" si="34"/>
        <v>0.9</v>
      </c>
      <c r="G208" s="111" t="s">
        <v>9</v>
      </c>
      <c r="H208" s="113">
        <f t="shared" si="27"/>
        <v>549.63000000000011</v>
      </c>
      <c r="I208" s="114"/>
      <c r="J208" s="115">
        <f t="shared" si="35"/>
        <v>550.04000000000622</v>
      </c>
      <c r="K208" s="116" t="s">
        <v>10</v>
      </c>
      <c r="L208" s="106">
        <f t="shared" si="28"/>
        <v>550</v>
      </c>
      <c r="M208" s="78"/>
      <c r="N208" s="80">
        <f t="shared" si="29"/>
        <v>200614.95000000004</v>
      </c>
      <c r="O208" s="69"/>
      <c r="P208" s="84">
        <f t="shared" si="30"/>
        <v>38.500000000000007</v>
      </c>
    </row>
    <row r="209" spans="1:16" s="68" customFormat="1">
      <c r="A209" s="69"/>
      <c r="B209" s="70">
        <f t="shared" si="31"/>
        <v>4.0000000006216396E-2</v>
      </c>
      <c r="C209" s="110">
        <f t="shared" si="32"/>
        <v>204</v>
      </c>
      <c r="D209" s="79">
        <f t="shared" si="33"/>
        <v>61620</v>
      </c>
      <c r="E209" s="111" t="s">
        <v>7</v>
      </c>
      <c r="F209" s="112">
        <f t="shared" si="34"/>
        <v>0.9</v>
      </c>
      <c r="G209" s="111" t="s">
        <v>9</v>
      </c>
      <c r="H209" s="113">
        <f t="shared" si="27"/>
        <v>554.58000000000004</v>
      </c>
      <c r="I209" s="114"/>
      <c r="J209" s="115">
        <f t="shared" si="35"/>
        <v>554.62000000000626</v>
      </c>
      <c r="K209" s="116" t="s">
        <v>10</v>
      </c>
      <c r="L209" s="106">
        <f t="shared" si="28"/>
        <v>550</v>
      </c>
      <c r="M209" s="78"/>
      <c r="N209" s="80">
        <f t="shared" si="29"/>
        <v>202421.7</v>
      </c>
      <c r="O209" s="69"/>
      <c r="P209" s="84">
        <f t="shared" si="30"/>
        <v>38.500000000000007</v>
      </c>
    </row>
    <row r="210" spans="1:16" s="68" customFormat="1">
      <c r="A210" s="69"/>
      <c r="B210" s="70">
        <f t="shared" si="31"/>
        <v>4.6200000000062573</v>
      </c>
      <c r="C210" s="110">
        <f t="shared" si="32"/>
        <v>205</v>
      </c>
      <c r="D210" s="79">
        <f t="shared" si="33"/>
        <v>62170</v>
      </c>
      <c r="E210" s="111" t="s">
        <v>7</v>
      </c>
      <c r="F210" s="112">
        <f t="shared" si="34"/>
        <v>0.9</v>
      </c>
      <c r="G210" s="111" t="s">
        <v>9</v>
      </c>
      <c r="H210" s="113">
        <f t="shared" si="27"/>
        <v>559.53000000000009</v>
      </c>
      <c r="I210" s="114"/>
      <c r="J210" s="115">
        <f t="shared" si="35"/>
        <v>564.15000000000634</v>
      </c>
      <c r="K210" s="116" t="s">
        <v>10</v>
      </c>
      <c r="L210" s="106">
        <f t="shared" si="28"/>
        <v>560</v>
      </c>
      <c r="M210" s="78"/>
      <c r="N210" s="80">
        <f t="shared" si="29"/>
        <v>204228.45000000004</v>
      </c>
      <c r="O210" s="69"/>
      <c r="P210" s="84">
        <f t="shared" si="30"/>
        <v>39.200000000000003</v>
      </c>
    </row>
    <row r="211" spans="1:16" s="68" customFormat="1">
      <c r="A211" s="69"/>
      <c r="B211" s="70">
        <f t="shared" si="31"/>
        <v>4.1500000000063437</v>
      </c>
      <c r="C211" s="110">
        <f t="shared" si="32"/>
        <v>206</v>
      </c>
      <c r="D211" s="79">
        <f t="shared" si="33"/>
        <v>62730</v>
      </c>
      <c r="E211" s="111" t="s">
        <v>7</v>
      </c>
      <c r="F211" s="112">
        <f t="shared" si="34"/>
        <v>0.9</v>
      </c>
      <c r="G211" s="111" t="s">
        <v>9</v>
      </c>
      <c r="H211" s="113">
        <f t="shared" si="27"/>
        <v>564.57000000000005</v>
      </c>
      <c r="I211" s="114"/>
      <c r="J211" s="115">
        <f t="shared" si="35"/>
        <v>568.72000000000639</v>
      </c>
      <c r="K211" s="116" t="s">
        <v>10</v>
      </c>
      <c r="L211" s="106">
        <f t="shared" si="28"/>
        <v>560</v>
      </c>
      <c r="M211" s="78"/>
      <c r="N211" s="80">
        <f t="shared" si="29"/>
        <v>206068.05000000002</v>
      </c>
      <c r="O211" s="69"/>
      <c r="P211" s="84">
        <f t="shared" si="30"/>
        <v>39.200000000000003</v>
      </c>
    </row>
    <row r="212" spans="1:16" s="68" customFormat="1">
      <c r="A212" s="69"/>
      <c r="B212" s="70">
        <f t="shared" si="31"/>
        <v>8.7200000000063937</v>
      </c>
      <c r="C212" s="110">
        <f t="shared" si="32"/>
        <v>207</v>
      </c>
      <c r="D212" s="79">
        <f t="shared" si="33"/>
        <v>63290</v>
      </c>
      <c r="E212" s="111" t="s">
        <v>7</v>
      </c>
      <c r="F212" s="112">
        <f t="shared" si="34"/>
        <v>0.9</v>
      </c>
      <c r="G212" s="111" t="s">
        <v>9</v>
      </c>
      <c r="H212" s="113">
        <f t="shared" si="27"/>
        <v>569.61</v>
      </c>
      <c r="I212" s="114"/>
      <c r="J212" s="115">
        <f t="shared" si="35"/>
        <v>578.33000000000641</v>
      </c>
      <c r="K212" s="116" t="s">
        <v>10</v>
      </c>
      <c r="L212" s="106">
        <f t="shared" si="28"/>
        <v>570</v>
      </c>
      <c r="M212" s="78"/>
      <c r="N212" s="80">
        <f t="shared" si="29"/>
        <v>207907.65</v>
      </c>
      <c r="O212" s="69"/>
      <c r="P212" s="84">
        <f t="shared" si="30"/>
        <v>39.900000000000006</v>
      </c>
    </row>
    <row r="213" spans="1:16" s="68" customFormat="1">
      <c r="A213" s="69"/>
      <c r="B213" s="70">
        <f t="shared" si="31"/>
        <v>8.3300000000064074</v>
      </c>
      <c r="C213" s="110">
        <f t="shared" si="32"/>
        <v>208</v>
      </c>
      <c r="D213" s="79">
        <f t="shared" si="33"/>
        <v>63860</v>
      </c>
      <c r="E213" s="111" t="s">
        <v>7</v>
      </c>
      <c r="F213" s="112">
        <f t="shared" si="34"/>
        <v>0.9</v>
      </c>
      <c r="G213" s="111" t="s">
        <v>9</v>
      </c>
      <c r="H213" s="113">
        <f t="shared" si="27"/>
        <v>574.74000000000012</v>
      </c>
      <c r="I213" s="114"/>
      <c r="J213" s="115">
        <f t="shared" si="35"/>
        <v>583.07000000000653</v>
      </c>
      <c r="K213" s="116" t="s">
        <v>10</v>
      </c>
      <c r="L213" s="106">
        <f t="shared" si="28"/>
        <v>580</v>
      </c>
      <c r="M213" s="78"/>
      <c r="N213" s="80">
        <f t="shared" si="29"/>
        <v>209780.10000000003</v>
      </c>
      <c r="O213" s="69"/>
      <c r="P213" s="84">
        <f t="shared" si="30"/>
        <v>40.6</v>
      </c>
    </row>
    <row r="214" spans="1:16" s="68" customFormat="1">
      <c r="A214" s="69"/>
      <c r="B214" s="70">
        <f t="shared" si="31"/>
        <v>3.0700000000065302</v>
      </c>
      <c r="C214" s="110">
        <f t="shared" si="32"/>
        <v>209</v>
      </c>
      <c r="D214" s="79">
        <f t="shared" si="33"/>
        <v>64440</v>
      </c>
      <c r="E214" s="111" t="s">
        <v>7</v>
      </c>
      <c r="F214" s="112">
        <f t="shared" si="34"/>
        <v>0.9</v>
      </c>
      <c r="G214" s="111" t="s">
        <v>9</v>
      </c>
      <c r="H214" s="113">
        <f t="shared" si="27"/>
        <v>579.96</v>
      </c>
      <c r="I214" s="114"/>
      <c r="J214" s="115">
        <f t="shared" si="35"/>
        <v>583.03000000000657</v>
      </c>
      <c r="K214" s="116" t="s">
        <v>10</v>
      </c>
      <c r="L214" s="106">
        <f t="shared" si="28"/>
        <v>580</v>
      </c>
      <c r="M214" s="78"/>
      <c r="N214" s="80">
        <f t="shared" si="29"/>
        <v>211685.40000000002</v>
      </c>
      <c r="O214" s="69"/>
      <c r="P214" s="84">
        <f t="shared" si="30"/>
        <v>40.6</v>
      </c>
    </row>
    <row r="215" spans="1:16" s="68" customFormat="1">
      <c r="A215" s="69"/>
      <c r="B215" s="70">
        <f t="shared" si="31"/>
        <v>3.0300000000065666</v>
      </c>
      <c r="C215" s="110">
        <f t="shared" si="32"/>
        <v>210</v>
      </c>
      <c r="D215" s="79">
        <f t="shared" si="33"/>
        <v>65020</v>
      </c>
      <c r="E215" s="111" t="s">
        <v>7</v>
      </c>
      <c r="F215" s="112">
        <f t="shared" si="34"/>
        <v>0.9</v>
      </c>
      <c r="G215" s="111" t="s">
        <v>9</v>
      </c>
      <c r="H215" s="113">
        <f t="shared" si="27"/>
        <v>585.18000000000006</v>
      </c>
      <c r="I215" s="114"/>
      <c r="J215" s="115">
        <f t="shared" si="35"/>
        <v>588.21000000000663</v>
      </c>
      <c r="K215" s="116" t="s">
        <v>10</v>
      </c>
      <c r="L215" s="106">
        <f t="shared" si="28"/>
        <v>580</v>
      </c>
      <c r="M215" s="78"/>
      <c r="N215" s="80">
        <f t="shared" si="29"/>
        <v>213590.7</v>
      </c>
      <c r="O215" s="69"/>
      <c r="P215" s="84">
        <f t="shared" si="30"/>
        <v>40.6</v>
      </c>
    </row>
    <row r="216" spans="1:16" s="68" customFormat="1">
      <c r="A216" s="69"/>
      <c r="B216" s="70">
        <f t="shared" si="31"/>
        <v>8.2100000000066302</v>
      </c>
      <c r="C216" s="110">
        <f t="shared" si="32"/>
        <v>211</v>
      </c>
      <c r="D216" s="79">
        <f t="shared" si="33"/>
        <v>65600</v>
      </c>
      <c r="E216" s="111" t="s">
        <v>7</v>
      </c>
      <c r="F216" s="112">
        <f t="shared" si="34"/>
        <v>0.9</v>
      </c>
      <c r="G216" s="111" t="s">
        <v>9</v>
      </c>
      <c r="H216" s="113">
        <f t="shared" si="27"/>
        <v>590.40000000000009</v>
      </c>
      <c r="I216" s="114"/>
      <c r="J216" s="115">
        <f t="shared" si="35"/>
        <v>598.61000000000672</v>
      </c>
      <c r="K216" s="116" t="s">
        <v>10</v>
      </c>
      <c r="L216" s="106">
        <f t="shared" si="28"/>
        <v>590</v>
      </c>
      <c r="M216" s="78"/>
      <c r="N216" s="80">
        <f t="shared" si="29"/>
        <v>215496.00000000003</v>
      </c>
      <c r="O216" s="69"/>
      <c r="P216" s="84">
        <f t="shared" si="30"/>
        <v>41.300000000000004</v>
      </c>
    </row>
    <row r="217" spans="1:16" s="68" customFormat="1">
      <c r="A217" s="69"/>
      <c r="B217" s="70">
        <f t="shared" si="31"/>
        <v>8.6100000000067212</v>
      </c>
      <c r="C217" s="110">
        <f t="shared" si="32"/>
        <v>212</v>
      </c>
      <c r="D217" s="79">
        <f t="shared" si="33"/>
        <v>66190</v>
      </c>
      <c r="E217" s="111" t="s">
        <v>7</v>
      </c>
      <c r="F217" s="112">
        <f t="shared" si="34"/>
        <v>0.9</v>
      </c>
      <c r="G217" s="111" t="s">
        <v>9</v>
      </c>
      <c r="H217" s="113">
        <f t="shared" si="27"/>
        <v>595.71</v>
      </c>
      <c r="I217" s="114"/>
      <c r="J217" s="115">
        <f t="shared" si="35"/>
        <v>604.32000000000676</v>
      </c>
      <c r="K217" s="116" t="s">
        <v>10</v>
      </c>
      <c r="L217" s="106">
        <f t="shared" si="28"/>
        <v>600</v>
      </c>
      <c r="M217" s="78"/>
      <c r="N217" s="80">
        <f t="shared" si="29"/>
        <v>217434.15000000002</v>
      </c>
      <c r="O217" s="69"/>
      <c r="P217" s="84">
        <f t="shared" si="30"/>
        <v>42.000000000000007</v>
      </c>
    </row>
    <row r="218" spans="1:16" s="68" customFormat="1">
      <c r="A218" s="69"/>
      <c r="B218" s="70">
        <f t="shared" si="31"/>
        <v>4.3200000000067575</v>
      </c>
      <c r="C218" s="110">
        <f t="shared" si="32"/>
        <v>213</v>
      </c>
      <c r="D218" s="79">
        <f t="shared" si="33"/>
        <v>66790</v>
      </c>
      <c r="E218" s="111" t="s">
        <v>7</v>
      </c>
      <c r="F218" s="112">
        <f t="shared" si="34"/>
        <v>0.9</v>
      </c>
      <c r="G218" s="111" t="s">
        <v>9</v>
      </c>
      <c r="H218" s="113">
        <f t="shared" si="27"/>
        <v>601.11</v>
      </c>
      <c r="I218" s="114"/>
      <c r="J218" s="115">
        <f t="shared" si="35"/>
        <v>605.43000000000677</v>
      </c>
      <c r="K218" s="116" t="s">
        <v>10</v>
      </c>
      <c r="L218" s="106">
        <f t="shared" si="28"/>
        <v>600</v>
      </c>
      <c r="M218" s="78"/>
      <c r="N218" s="80">
        <f t="shared" si="29"/>
        <v>219405.15</v>
      </c>
      <c r="O218" s="69"/>
      <c r="P218" s="84">
        <f t="shared" si="30"/>
        <v>42.000000000000007</v>
      </c>
    </row>
    <row r="219" spans="1:16" s="68" customFormat="1">
      <c r="A219" s="69"/>
      <c r="B219" s="70">
        <f t="shared" si="31"/>
        <v>5.4300000000067712</v>
      </c>
      <c r="C219" s="110">
        <f t="shared" si="32"/>
        <v>214</v>
      </c>
      <c r="D219" s="79">
        <f t="shared" si="33"/>
        <v>67390</v>
      </c>
      <c r="E219" s="111" t="s">
        <v>7</v>
      </c>
      <c r="F219" s="112">
        <f t="shared" si="34"/>
        <v>0.9</v>
      </c>
      <c r="G219" s="111" t="s">
        <v>9</v>
      </c>
      <c r="H219" s="113">
        <f t="shared" si="27"/>
        <v>606.5100000000001</v>
      </c>
      <c r="I219" s="114"/>
      <c r="J219" s="115">
        <f t="shared" si="35"/>
        <v>611.94000000000688</v>
      </c>
      <c r="K219" s="116" t="s">
        <v>10</v>
      </c>
      <c r="L219" s="106">
        <f t="shared" si="28"/>
        <v>610</v>
      </c>
      <c r="M219" s="78"/>
      <c r="N219" s="80">
        <f t="shared" si="29"/>
        <v>221376.15000000005</v>
      </c>
      <c r="O219" s="69"/>
      <c r="P219" s="84">
        <f t="shared" si="30"/>
        <v>42.7</v>
      </c>
    </row>
    <row r="220" spans="1:16" s="68" customFormat="1">
      <c r="A220" s="69"/>
      <c r="B220" s="70">
        <f t="shared" si="31"/>
        <v>1.9400000000068758</v>
      </c>
      <c r="C220" s="110">
        <f t="shared" si="32"/>
        <v>215</v>
      </c>
      <c r="D220" s="79">
        <f t="shared" si="33"/>
        <v>68000</v>
      </c>
      <c r="E220" s="111" t="s">
        <v>7</v>
      </c>
      <c r="F220" s="112">
        <f t="shared" si="34"/>
        <v>0.9</v>
      </c>
      <c r="G220" s="111" t="s">
        <v>9</v>
      </c>
      <c r="H220" s="113">
        <f t="shared" si="27"/>
        <v>612.00000000000011</v>
      </c>
      <c r="I220" s="114"/>
      <c r="J220" s="115">
        <f t="shared" si="35"/>
        <v>613.94000000000699</v>
      </c>
      <c r="K220" s="116" t="s">
        <v>10</v>
      </c>
      <c r="L220" s="106">
        <f t="shared" si="28"/>
        <v>610</v>
      </c>
      <c r="M220" s="78"/>
      <c r="N220" s="80">
        <f t="shared" si="29"/>
        <v>223380.00000000003</v>
      </c>
      <c r="O220" s="69"/>
      <c r="P220" s="84">
        <f t="shared" si="30"/>
        <v>42.7</v>
      </c>
    </row>
    <row r="221" spans="1:16" s="68" customFormat="1">
      <c r="A221" s="69"/>
      <c r="B221" s="70">
        <f t="shared" si="31"/>
        <v>3.9400000000069895</v>
      </c>
      <c r="C221" s="110">
        <f t="shared" si="32"/>
        <v>216</v>
      </c>
      <c r="D221" s="79">
        <f t="shared" si="33"/>
        <v>68610</v>
      </c>
      <c r="E221" s="111" t="s">
        <v>7</v>
      </c>
      <c r="F221" s="112">
        <f t="shared" si="34"/>
        <v>0.9</v>
      </c>
      <c r="G221" s="111" t="s">
        <v>9</v>
      </c>
      <c r="H221" s="113">
        <f t="shared" si="27"/>
        <v>617.49000000000012</v>
      </c>
      <c r="I221" s="114"/>
      <c r="J221" s="115">
        <f t="shared" si="35"/>
        <v>621.43000000000711</v>
      </c>
      <c r="K221" s="116" t="s">
        <v>10</v>
      </c>
      <c r="L221" s="106">
        <f t="shared" si="28"/>
        <v>620</v>
      </c>
      <c r="M221" s="78"/>
      <c r="N221" s="80">
        <f t="shared" si="29"/>
        <v>225383.85000000003</v>
      </c>
      <c r="O221" s="69"/>
      <c r="P221" s="84">
        <f t="shared" si="30"/>
        <v>43.400000000000006</v>
      </c>
    </row>
    <row r="222" spans="1:16" s="68" customFormat="1">
      <c r="A222" s="69"/>
      <c r="B222" s="70">
        <f t="shared" si="31"/>
        <v>1.4300000000071122</v>
      </c>
      <c r="C222" s="110">
        <f t="shared" si="32"/>
        <v>217</v>
      </c>
      <c r="D222" s="79">
        <f t="shared" si="33"/>
        <v>69230</v>
      </c>
      <c r="E222" s="111" t="s">
        <v>7</v>
      </c>
      <c r="F222" s="112">
        <f t="shared" si="34"/>
        <v>0.9</v>
      </c>
      <c r="G222" s="111" t="s">
        <v>9</v>
      </c>
      <c r="H222" s="113">
        <f t="shared" si="27"/>
        <v>623.07000000000005</v>
      </c>
      <c r="I222" s="114"/>
      <c r="J222" s="115">
        <f t="shared" si="35"/>
        <v>624.50000000000716</v>
      </c>
      <c r="K222" s="116" t="s">
        <v>10</v>
      </c>
      <c r="L222" s="106">
        <f t="shared" si="28"/>
        <v>620</v>
      </c>
      <c r="M222" s="78"/>
      <c r="N222" s="80">
        <f t="shared" si="29"/>
        <v>227420.55000000002</v>
      </c>
      <c r="O222" s="69"/>
      <c r="P222" s="84">
        <f t="shared" si="30"/>
        <v>43.400000000000006</v>
      </c>
    </row>
    <row r="223" spans="1:16" s="68" customFormat="1">
      <c r="A223" s="69"/>
      <c r="B223" s="70">
        <f t="shared" si="31"/>
        <v>4.5000000000071623</v>
      </c>
      <c r="C223" s="110">
        <f t="shared" si="32"/>
        <v>218</v>
      </c>
      <c r="D223" s="79">
        <f t="shared" si="33"/>
        <v>69850</v>
      </c>
      <c r="E223" s="111" t="s">
        <v>7</v>
      </c>
      <c r="F223" s="112">
        <f t="shared" si="34"/>
        <v>0.9</v>
      </c>
      <c r="G223" s="111" t="s">
        <v>9</v>
      </c>
      <c r="H223" s="113">
        <f t="shared" si="27"/>
        <v>628.65000000000009</v>
      </c>
      <c r="I223" s="114"/>
      <c r="J223" s="115">
        <f t="shared" si="35"/>
        <v>633.15000000000725</v>
      </c>
      <c r="K223" s="116" t="s">
        <v>10</v>
      </c>
      <c r="L223" s="106">
        <f t="shared" si="28"/>
        <v>630</v>
      </c>
      <c r="M223" s="78"/>
      <c r="N223" s="80">
        <f t="shared" si="29"/>
        <v>229457.25000000003</v>
      </c>
      <c r="O223" s="69"/>
      <c r="P223" s="84">
        <f t="shared" si="30"/>
        <v>44.1</v>
      </c>
    </row>
    <row r="224" spans="1:16" s="68" customFormat="1">
      <c r="A224" s="69"/>
      <c r="B224" s="70">
        <f t="shared" si="31"/>
        <v>3.1500000000072532</v>
      </c>
      <c r="C224" s="110">
        <f t="shared" si="32"/>
        <v>219</v>
      </c>
      <c r="D224" s="79">
        <f t="shared" si="33"/>
        <v>70480</v>
      </c>
      <c r="E224" s="111" t="s">
        <v>7</v>
      </c>
      <c r="F224" s="112">
        <f t="shared" si="34"/>
        <v>0.9</v>
      </c>
      <c r="G224" s="111" t="s">
        <v>9</v>
      </c>
      <c r="H224" s="113">
        <f t="shared" si="27"/>
        <v>634.32000000000005</v>
      </c>
      <c r="I224" s="114"/>
      <c r="J224" s="115">
        <f t="shared" si="35"/>
        <v>637.4700000000073</v>
      </c>
      <c r="K224" s="116" t="s">
        <v>10</v>
      </c>
      <c r="L224" s="106">
        <f t="shared" si="28"/>
        <v>630</v>
      </c>
      <c r="M224" s="78"/>
      <c r="N224" s="80">
        <f t="shared" si="29"/>
        <v>231526.80000000002</v>
      </c>
      <c r="O224" s="69"/>
      <c r="P224" s="84">
        <f t="shared" si="30"/>
        <v>44.1</v>
      </c>
    </row>
    <row r="225" spans="1:16" s="68" customFormat="1">
      <c r="A225" s="69"/>
      <c r="B225" s="70">
        <f t="shared" si="31"/>
        <v>7.4700000000073032</v>
      </c>
      <c r="C225" s="110">
        <f t="shared" si="32"/>
        <v>220</v>
      </c>
      <c r="D225" s="79">
        <f t="shared" si="33"/>
        <v>71110</v>
      </c>
      <c r="E225" s="111" t="s">
        <v>7</v>
      </c>
      <c r="F225" s="112">
        <f t="shared" si="34"/>
        <v>0.9</v>
      </c>
      <c r="G225" s="111" t="s">
        <v>9</v>
      </c>
      <c r="H225" s="113">
        <f t="shared" si="27"/>
        <v>639.99000000000012</v>
      </c>
      <c r="I225" s="114"/>
      <c r="J225" s="115">
        <f t="shared" si="35"/>
        <v>647.46000000000743</v>
      </c>
      <c r="K225" s="116" t="s">
        <v>10</v>
      </c>
      <c r="L225" s="106">
        <f t="shared" si="28"/>
        <v>640</v>
      </c>
      <c r="M225" s="78"/>
      <c r="N225" s="80">
        <f t="shared" si="29"/>
        <v>233596.35000000003</v>
      </c>
      <c r="O225" s="69"/>
      <c r="P225" s="84">
        <f t="shared" si="30"/>
        <v>44.800000000000004</v>
      </c>
    </row>
    <row r="226" spans="1:16" s="68" customFormat="1">
      <c r="A226" s="69"/>
      <c r="B226" s="70">
        <f t="shared" si="31"/>
        <v>7.460000000007426</v>
      </c>
      <c r="C226" s="110">
        <f t="shared" si="32"/>
        <v>221</v>
      </c>
      <c r="D226" s="79">
        <f t="shared" si="33"/>
        <v>71750</v>
      </c>
      <c r="E226" s="111" t="s">
        <v>7</v>
      </c>
      <c r="F226" s="112">
        <f t="shared" si="34"/>
        <v>0.9</v>
      </c>
      <c r="G226" s="111" t="s">
        <v>9</v>
      </c>
      <c r="H226" s="113">
        <f t="shared" si="27"/>
        <v>645.75000000000011</v>
      </c>
      <c r="I226" s="114"/>
      <c r="J226" s="115">
        <f t="shared" si="35"/>
        <v>653.21000000000754</v>
      </c>
      <c r="K226" s="116" t="s">
        <v>10</v>
      </c>
      <c r="L226" s="106">
        <f t="shared" si="28"/>
        <v>650</v>
      </c>
      <c r="M226" s="78"/>
      <c r="N226" s="80">
        <f t="shared" si="29"/>
        <v>235698.75000000003</v>
      </c>
      <c r="O226" s="69"/>
      <c r="P226" s="84">
        <f t="shared" si="30"/>
        <v>45.500000000000007</v>
      </c>
    </row>
    <row r="227" spans="1:16" s="68" customFormat="1">
      <c r="A227" s="69"/>
      <c r="B227" s="70">
        <f t="shared" si="31"/>
        <v>3.2100000000075397</v>
      </c>
      <c r="C227" s="110">
        <f t="shared" si="32"/>
        <v>222</v>
      </c>
      <c r="D227" s="79">
        <f t="shared" si="33"/>
        <v>72400</v>
      </c>
      <c r="E227" s="111" t="s">
        <v>7</v>
      </c>
      <c r="F227" s="112">
        <f t="shared" si="34"/>
        <v>0.9</v>
      </c>
      <c r="G227" s="111" t="s">
        <v>9</v>
      </c>
      <c r="H227" s="113">
        <f t="shared" si="27"/>
        <v>651.6</v>
      </c>
      <c r="I227" s="114"/>
      <c r="J227" s="115">
        <f t="shared" si="35"/>
        <v>654.81000000000756</v>
      </c>
      <c r="K227" s="116" t="s">
        <v>10</v>
      </c>
      <c r="L227" s="106">
        <f t="shared" si="28"/>
        <v>650</v>
      </c>
      <c r="M227" s="78"/>
      <c r="N227" s="80">
        <f t="shared" si="29"/>
        <v>237834</v>
      </c>
      <c r="O227" s="69"/>
      <c r="P227" s="84">
        <f t="shared" si="30"/>
        <v>45.500000000000007</v>
      </c>
    </row>
    <row r="228" spans="1:16" s="68" customFormat="1">
      <c r="A228" s="69"/>
      <c r="B228" s="70">
        <f t="shared" si="31"/>
        <v>4.8100000000075624</v>
      </c>
      <c r="C228" s="110">
        <f t="shared" si="32"/>
        <v>223</v>
      </c>
      <c r="D228" s="79">
        <f t="shared" si="33"/>
        <v>73050</v>
      </c>
      <c r="E228" s="111" t="s">
        <v>7</v>
      </c>
      <c r="F228" s="112">
        <f t="shared" si="34"/>
        <v>0.9</v>
      </c>
      <c r="G228" s="111" t="s">
        <v>9</v>
      </c>
      <c r="H228" s="113">
        <f t="shared" si="27"/>
        <v>657.45</v>
      </c>
      <c r="I228" s="114"/>
      <c r="J228" s="115">
        <f t="shared" si="35"/>
        <v>662.26000000000761</v>
      </c>
      <c r="K228" s="116" t="s">
        <v>10</v>
      </c>
      <c r="L228" s="106">
        <f t="shared" si="28"/>
        <v>660</v>
      </c>
      <c r="M228" s="78"/>
      <c r="N228" s="80">
        <f t="shared" si="29"/>
        <v>239969.25000000003</v>
      </c>
      <c r="O228" s="69"/>
      <c r="P228" s="84">
        <f t="shared" si="30"/>
        <v>46.2</v>
      </c>
    </row>
    <row r="229" spans="1:16" s="68" customFormat="1">
      <c r="A229" s="69"/>
      <c r="B229" s="70">
        <f t="shared" si="31"/>
        <v>2.2600000000076079</v>
      </c>
      <c r="C229" s="110">
        <f t="shared" si="32"/>
        <v>224</v>
      </c>
      <c r="D229" s="79">
        <f t="shared" si="33"/>
        <v>73710</v>
      </c>
      <c r="E229" s="111" t="s">
        <v>7</v>
      </c>
      <c r="F229" s="112">
        <f t="shared" si="34"/>
        <v>0.9</v>
      </c>
      <c r="G229" s="111" t="s">
        <v>9</v>
      </c>
      <c r="H229" s="113">
        <f t="shared" si="27"/>
        <v>663.3900000000001</v>
      </c>
      <c r="I229" s="114"/>
      <c r="J229" s="115">
        <f t="shared" si="35"/>
        <v>665.65000000000771</v>
      </c>
      <c r="K229" s="116" t="s">
        <v>10</v>
      </c>
      <c r="L229" s="106">
        <f t="shared" si="28"/>
        <v>660</v>
      </c>
      <c r="M229" s="78"/>
      <c r="N229" s="80">
        <f t="shared" si="29"/>
        <v>242137.35000000003</v>
      </c>
      <c r="O229" s="69"/>
      <c r="P229" s="84">
        <f t="shared" si="30"/>
        <v>46.2</v>
      </c>
    </row>
    <row r="230" spans="1:16" s="68" customFormat="1">
      <c r="A230" s="69"/>
      <c r="B230" s="70">
        <f t="shared" si="31"/>
        <v>5.650000000007708</v>
      </c>
      <c r="C230" s="110">
        <f t="shared" si="32"/>
        <v>225</v>
      </c>
      <c r="D230" s="79">
        <f t="shared" si="33"/>
        <v>74370</v>
      </c>
      <c r="E230" s="111" t="s">
        <v>7</v>
      </c>
      <c r="F230" s="112">
        <f t="shared" si="34"/>
        <v>0.9</v>
      </c>
      <c r="G230" s="111" t="s">
        <v>9</v>
      </c>
      <c r="H230" s="113">
        <f t="shared" si="27"/>
        <v>669.33</v>
      </c>
      <c r="I230" s="114"/>
      <c r="J230" s="115">
        <f t="shared" si="35"/>
        <v>674.98000000000775</v>
      </c>
      <c r="K230" s="116" t="s">
        <v>10</v>
      </c>
      <c r="L230" s="106">
        <f t="shared" si="28"/>
        <v>670</v>
      </c>
      <c r="M230" s="78"/>
      <c r="N230" s="80">
        <f t="shared" si="29"/>
        <v>244305.45</v>
      </c>
      <c r="O230" s="69"/>
      <c r="P230" s="84">
        <f t="shared" si="30"/>
        <v>46.900000000000006</v>
      </c>
    </row>
    <row r="231" spans="1:16" s="68" customFormat="1">
      <c r="A231" s="69"/>
      <c r="B231" s="70">
        <f t="shared" si="31"/>
        <v>4.9800000000077489</v>
      </c>
      <c r="C231" s="110">
        <f t="shared" si="32"/>
        <v>226</v>
      </c>
      <c r="D231" s="79">
        <f t="shared" si="33"/>
        <v>75040</v>
      </c>
      <c r="E231" s="111" t="s">
        <v>7</v>
      </c>
      <c r="F231" s="112">
        <f t="shared" si="34"/>
        <v>0.9</v>
      </c>
      <c r="G231" s="111" t="s">
        <v>9</v>
      </c>
      <c r="H231" s="113">
        <f t="shared" si="27"/>
        <v>675.36000000000013</v>
      </c>
      <c r="I231" s="114"/>
      <c r="J231" s="115">
        <f t="shared" si="35"/>
        <v>680.34000000000788</v>
      </c>
      <c r="K231" s="116" t="s">
        <v>10</v>
      </c>
      <c r="L231" s="106">
        <f t="shared" si="28"/>
        <v>680</v>
      </c>
      <c r="M231" s="78"/>
      <c r="N231" s="80">
        <f t="shared" si="29"/>
        <v>246506.40000000005</v>
      </c>
      <c r="O231" s="69"/>
      <c r="P231" s="84">
        <f t="shared" si="30"/>
        <v>47.6</v>
      </c>
    </row>
    <row r="232" spans="1:16" s="68" customFormat="1">
      <c r="A232" s="69"/>
      <c r="B232" s="70">
        <f t="shared" si="31"/>
        <v>0.34000000000787622</v>
      </c>
      <c r="C232" s="110">
        <f t="shared" si="32"/>
        <v>227</v>
      </c>
      <c r="D232" s="79">
        <f t="shared" si="33"/>
        <v>75720</v>
      </c>
      <c r="E232" s="111" t="s">
        <v>7</v>
      </c>
      <c r="F232" s="112">
        <f t="shared" si="34"/>
        <v>0.9</v>
      </c>
      <c r="G232" s="111" t="s">
        <v>9</v>
      </c>
      <c r="H232" s="113">
        <f t="shared" si="27"/>
        <v>681.48000000000013</v>
      </c>
      <c r="I232" s="114"/>
      <c r="J232" s="115">
        <f t="shared" si="35"/>
        <v>681.82000000000801</v>
      </c>
      <c r="K232" s="116" t="s">
        <v>10</v>
      </c>
      <c r="L232" s="106">
        <f t="shared" si="28"/>
        <v>680</v>
      </c>
      <c r="M232" s="78"/>
      <c r="N232" s="80">
        <f t="shared" si="29"/>
        <v>248740.20000000004</v>
      </c>
      <c r="O232" s="69"/>
      <c r="P232" s="84">
        <f t="shared" si="30"/>
        <v>47.6</v>
      </c>
    </row>
    <row r="233" spans="1:16" s="68" customFormat="1">
      <c r="A233" s="69"/>
      <c r="B233" s="70">
        <f t="shared" si="31"/>
        <v>1.8200000000080081</v>
      </c>
      <c r="C233" s="110">
        <f t="shared" si="32"/>
        <v>228</v>
      </c>
      <c r="D233" s="79">
        <f t="shared" si="33"/>
        <v>76400</v>
      </c>
      <c r="E233" s="111" t="s">
        <v>7</v>
      </c>
      <c r="F233" s="112">
        <f t="shared" si="34"/>
        <v>0.9</v>
      </c>
      <c r="G233" s="111" t="s">
        <v>9</v>
      </c>
      <c r="H233" s="113">
        <f t="shared" si="27"/>
        <v>687.60000000000014</v>
      </c>
      <c r="I233" s="114"/>
      <c r="J233" s="115">
        <f t="shared" si="35"/>
        <v>689.42000000000814</v>
      </c>
      <c r="K233" s="116" t="s">
        <v>10</v>
      </c>
      <c r="L233" s="106">
        <f t="shared" si="28"/>
        <v>680</v>
      </c>
      <c r="M233" s="78"/>
      <c r="N233" s="80">
        <f t="shared" si="29"/>
        <v>250974.00000000006</v>
      </c>
      <c r="O233" s="69"/>
      <c r="P233" s="84">
        <f t="shared" si="30"/>
        <v>47.6</v>
      </c>
    </row>
    <row r="234" spans="1:16" s="68" customFormat="1">
      <c r="A234" s="69"/>
      <c r="B234" s="70">
        <f t="shared" si="31"/>
        <v>9.4200000000081445</v>
      </c>
      <c r="C234" s="110">
        <f t="shared" si="32"/>
        <v>229</v>
      </c>
      <c r="D234" s="79">
        <f t="shared" si="33"/>
        <v>77080</v>
      </c>
      <c r="E234" s="111" t="s">
        <v>7</v>
      </c>
      <c r="F234" s="112">
        <f t="shared" si="34"/>
        <v>0.9</v>
      </c>
      <c r="G234" s="111" t="s">
        <v>9</v>
      </c>
      <c r="H234" s="113">
        <f t="shared" si="27"/>
        <v>693.72</v>
      </c>
      <c r="I234" s="114"/>
      <c r="J234" s="115">
        <f t="shared" si="35"/>
        <v>703.14000000000817</v>
      </c>
      <c r="K234" s="116" t="s">
        <v>10</v>
      </c>
      <c r="L234" s="106">
        <f t="shared" si="28"/>
        <v>700</v>
      </c>
      <c r="M234" s="78"/>
      <c r="N234" s="80">
        <f t="shared" si="29"/>
        <v>253207.80000000002</v>
      </c>
      <c r="O234" s="69"/>
      <c r="P234" s="84">
        <f t="shared" si="30"/>
        <v>49.000000000000007</v>
      </c>
    </row>
    <row r="235" spans="1:16" s="68" customFormat="1">
      <c r="A235" s="69"/>
      <c r="B235" s="70">
        <f t="shared" si="31"/>
        <v>3.1400000000081718</v>
      </c>
      <c r="C235" s="110">
        <f t="shared" si="32"/>
        <v>230</v>
      </c>
      <c r="D235" s="79">
        <f t="shared" si="33"/>
        <v>77780</v>
      </c>
      <c r="E235" s="111" t="s">
        <v>7</v>
      </c>
      <c r="F235" s="112">
        <f t="shared" si="34"/>
        <v>0.9</v>
      </c>
      <c r="G235" s="111" t="s">
        <v>9</v>
      </c>
      <c r="H235" s="113">
        <f t="shared" si="27"/>
        <v>700.0200000000001</v>
      </c>
      <c r="I235" s="114"/>
      <c r="J235" s="115">
        <f t="shared" si="35"/>
        <v>703.16000000000827</v>
      </c>
      <c r="K235" s="116" t="s">
        <v>10</v>
      </c>
      <c r="L235" s="106">
        <f t="shared" si="28"/>
        <v>700</v>
      </c>
      <c r="M235" s="78"/>
      <c r="N235" s="80">
        <f t="shared" si="29"/>
        <v>255507.30000000005</v>
      </c>
      <c r="O235" s="69"/>
      <c r="P235" s="84">
        <f t="shared" si="30"/>
        <v>49.000000000000007</v>
      </c>
    </row>
    <row r="236" spans="1:16" s="68" customFormat="1">
      <c r="A236" s="69"/>
      <c r="B236" s="70">
        <f t="shared" si="31"/>
        <v>3.1600000000082673</v>
      </c>
      <c r="C236" s="110">
        <f t="shared" si="32"/>
        <v>231</v>
      </c>
      <c r="D236" s="79">
        <f t="shared" si="33"/>
        <v>78480</v>
      </c>
      <c r="E236" s="111" t="s">
        <v>7</v>
      </c>
      <c r="F236" s="112">
        <f t="shared" si="34"/>
        <v>0.9</v>
      </c>
      <c r="G236" s="111" t="s">
        <v>9</v>
      </c>
      <c r="H236" s="113">
        <f t="shared" si="27"/>
        <v>706.32</v>
      </c>
      <c r="I236" s="114"/>
      <c r="J236" s="115">
        <f t="shared" si="35"/>
        <v>709.48000000000832</v>
      </c>
      <c r="K236" s="116" t="s">
        <v>10</v>
      </c>
      <c r="L236" s="106">
        <f t="shared" si="28"/>
        <v>700</v>
      </c>
      <c r="M236" s="78"/>
      <c r="N236" s="80">
        <f t="shared" si="29"/>
        <v>257806.80000000002</v>
      </c>
      <c r="O236" s="69"/>
      <c r="P236" s="84">
        <f t="shared" si="30"/>
        <v>49.000000000000007</v>
      </c>
    </row>
    <row r="237" spans="1:16" s="68" customFormat="1">
      <c r="A237" s="69"/>
      <c r="B237" s="70">
        <f t="shared" si="31"/>
        <v>9.4800000000083173</v>
      </c>
      <c r="C237" s="110">
        <f t="shared" si="32"/>
        <v>232</v>
      </c>
      <c r="D237" s="79">
        <f t="shared" si="33"/>
        <v>79180</v>
      </c>
      <c r="E237" s="111" t="s">
        <v>7</v>
      </c>
      <c r="F237" s="112">
        <f t="shared" si="34"/>
        <v>0.9</v>
      </c>
      <c r="G237" s="111" t="s">
        <v>9</v>
      </c>
      <c r="H237" s="113">
        <f t="shared" si="27"/>
        <v>712.62000000000012</v>
      </c>
      <c r="I237" s="114"/>
      <c r="J237" s="115">
        <f t="shared" si="35"/>
        <v>722.10000000000844</v>
      </c>
      <c r="K237" s="116" t="s">
        <v>10</v>
      </c>
      <c r="L237" s="106">
        <f t="shared" si="28"/>
        <v>720</v>
      </c>
      <c r="M237" s="78"/>
      <c r="N237" s="80">
        <f t="shared" si="29"/>
        <v>260106.30000000005</v>
      </c>
      <c r="O237" s="69"/>
      <c r="P237" s="84">
        <f t="shared" si="30"/>
        <v>50.400000000000006</v>
      </c>
    </row>
    <row r="238" spans="1:16" s="68" customFormat="1">
      <c r="A238" s="69"/>
      <c r="B238" s="70">
        <f t="shared" si="31"/>
        <v>2.1000000000084356</v>
      </c>
      <c r="C238" s="110">
        <f t="shared" si="32"/>
        <v>233</v>
      </c>
      <c r="D238" s="79">
        <f t="shared" si="33"/>
        <v>79900</v>
      </c>
      <c r="E238" s="111" t="s">
        <v>7</v>
      </c>
      <c r="F238" s="112">
        <f t="shared" si="34"/>
        <v>0.9</v>
      </c>
      <c r="G238" s="111" t="s">
        <v>9</v>
      </c>
      <c r="H238" s="113">
        <f t="shared" si="27"/>
        <v>719.10000000000014</v>
      </c>
      <c r="I238" s="114"/>
      <c r="J238" s="115">
        <f t="shared" si="35"/>
        <v>721.20000000000857</v>
      </c>
      <c r="K238" s="116" t="s">
        <v>10</v>
      </c>
      <c r="L238" s="106">
        <f t="shared" si="28"/>
        <v>720</v>
      </c>
      <c r="M238" s="78"/>
      <c r="N238" s="80">
        <f t="shared" si="29"/>
        <v>262471.50000000006</v>
      </c>
      <c r="O238" s="69"/>
      <c r="P238" s="84">
        <f t="shared" si="30"/>
        <v>50.400000000000006</v>
      </c>
    </row>
    <row r="239" spans="1:16" s="68" customFormat="1">
      <c r="A239" s="69"/>
      <c r="B239" s="70">
        <f t="shared" si="31"/>
        <v>1.200000000008572</v>
      </c>
      <c r="C239" s="110">
        <f t="shared" si="32"/>
        <v>234</v>
      </c>
      <c r="D239" s="79">
        <f t="shared" si="33"/>
        <v>80620</v>
      </c>
      <c r="E239" s="111" t="s">
        <v>7</v>
      </c>
      <c r="F239" s="112">
        <f t="shared" si="34"/>
        <v>0.9</v>
      </c>
      <c r="G239" s="111" t="s">
        <v>9</v>
      </c>
      <c r="H239" s="113">
        <f t="shared" si="27"/>
        <v>725.58</v>
      </c>
      <c r="I239" s="114"/>
      <c r="J239" s="115">
        <f t="shared" si="35"/>
        <v>726.78000000000861</v>
      </c>
      <c r="K239" s="116" t="s">
        <v>10</v>
      </c>
      <c r="L239" s="106">
        <f t="shared" si="28"/>
        <v>720</v>
      </c>
      <c r="M239" s="78"/>
      <c r="N239" s="80">
        <f t="shared" si="29"/>
        <v>264836.7</v>
      </c>
      <c r="O239" s="69"/>
      <c r="P239" s="84">
        <f t="shared" si="30"/>
        <v>50.400000000000006</v>
      </c>
    </row>
    <row r="240" spans="1:16" s="68" customFormat="1">
      <c r="A240" s="69"/>
      <c r="B240" s="70">
        <f t="shared" si="31"/>
        <v>6.7800000000086129</v>
      </c>
      <c r="C240" s="110">
        <f t="shared" si="32"/>
        <v>235</v>
      </c>
      <c r="D240" s="79">
        <f t="shared" si="33"/>
        <v>81340</v>
      </c>
      <c r="E240" s="111" t="s">
        <v>7</v>
      </c>
      <c r="F240" s="112">
        <f t="shared" si="34"/>
        <v>0.9</v>
      </c>
      <c r="G240" s="111" t="s">
        <v>9</v>
      </c>
      <c r="H240" s="113">
        <f t="shared" si="27"/>
        <v>732.06000000000006</v>
      </c>
      <c r="I240" s="114"/>
      <c r="J240" s="115">
        <f t="shared" si="35"/>
        <v>738.84000000000867</v>
      </c>
      <c r="K240" s="116" t="s">
        <v>10</v>
      </c>
      <c r="L240" s="106">
        <f t="shared" si="28"/>
        <v>730</v>
      </c>
      <c r="M240" s="78"/>
      <c r="N240" s="80">
        <f t="shared" si="29"/>
        <v>267201.90000000002</v>
      </c>
      <c r="O240" s="69"/>
      <c r="P240" s="84">
        <f t="shared" si="30"/>
        <v>51.1</v>
      </c>
    </row>
    <row r="241" spans="1:16" s="68" customFormat="1">
      <c r="A241" s="69"/>
      <c r="B241" s="70">
        <f t="shared" si="31"/>
        <v>8.840000000008672</v>
      </c>
      <c r="C241" s="110">
        <f t="shared" si="32"/>
        <v>236</v>
      </c>
      <c r="D241" s="79">
        <f t="shared" si="33"/>
        <v>82070</v>
      </c>
      <c r="E241" s="111" t="s">
        <v>7</v>
      </c>
      <c r="F241" s="112">
        <f t="shared" si="34"/>
        <v>0.9</v>
      </c>
      <c r="G241" s="111" t="s">
        <v>9</v>
      </c>
      <c r="H241" s="113">
        <f t="shared" si="27"/>
        <v>738.63000000000011</v>
      </c>
      <c r="I241" s="114"/>
      <c r="J241" s="115">
        <f t="shared" si="35"/>
        <v>747.47000000000878</v>
      </c>
      <c r="K241" s="116" t="s">
        <v>10</v>
      </c>
      <c r="L241" s="106">
        <f t="shared" si="28"/>
        <v>740</v>
      </c>
      <c r="M241" s="78"/>
      <c r="N241" s="80">
        <f t="shared" si="29"/>
        <v>269599.95</v>
      </c>
      <c r="O241" s="69"/>
      <c r="P241" s="84">
        <f t="shared" si="30"/>
        <v>51.800000000000004</v>
      </c>
    </row>
    <row r="242" spans="1:16" s="68" customFormat="1">
      <c r="A242" s="69"/>
      <c r="B242" s="70">
        <f t="shared" si="31"/>
        <v>7.4700000000087812</v>
      </c>
      <c r="C242" s="110">
        <f t="shared" si="32"/>
        <v>237</v>
      </c>
      <c r="D242" s="79">
        <f t="shared" si="33"/>
        <v>82810</v>
      </c>
      <c r="E242" s="111" t="s">
        <v>7</v>
      </c>
      <c r="F242" s="112">
        <f t="shared" si="34"/>
        <v>0.9</v>
      </c>
      <c r="G242" s="111" t="s">
        <v>9</v>
      </c>
      <c r="H242" s="113">
        <f t="shared" si="27"/>
        <v>745.29000000000008</v>
      </c>
      <c r="I242" s="114"/>
      <c r="J242" s="115">
        <f t="shared" si="35"/>
        <v>752.76000000000886</v>
      </c>
      <c r="K242" s="116" t="s">
        <v>10</v>
      </c>
      <c r="L242" s="106">
        <f t="shared" si="28"/>
        <v>750</v>
      </c>
      <c r="M242" s="78"/>
      <c r="N242" s="80">
        <f t="shared" si="29"/>
        <v>272030.85000000003</v>
      </c>
      <c r="O242" s="69"/>
      <c r="P242" s="84">
        <f t="shared" si="30"/>
        <v>52.500000000000007</v>
      </c>
    </row>
    <row r="243" spans="1:16" s="68" customFormat="1">
      <c r="A243" s="69"/>
      <c r="B243" s="70">
        <f t="shared" si="31"/>
        <v>2.7600000000088585</v>
      </c>
      <c r="C243" s="110">
        <f t="shared" si="32"/>
        <v>238</v>
      </c>
      <c r="D243" s="79">
        <f t="shared" si="33"/>
        <v>83560</v>
      </c>
      <c r="E243" s="111" t="s">
        <v>7</v>
      </c>
      <c r="F243" s="112">
        <f t="shared" si="34"/>
        <v>0.9</v>
      </c>
      <c r="G243" s="111" t="s">
        <v>9</v>
      </c>
      <c r="H243" s="113">
        <f t="shared" si="27"/>
        <v>752.04000000000008</v>
      </c>
      <c r="I243" s="114"/>
      <c r="J243" s="115">
        <f t="shared" si="35"/>
        <v>754.80000000000894</v>
      </c>
      <c r="K243" s="116" t="s">
        <v>10</v>
      </c>
      <c r="L243" s="106">
        <f t="shared" si="28"/>
        <v>750</v>
      </c>
      <c r="M243" s="78"/>
      <c r="N243" s="80">
        <f t="shared" si="29"/>
        <v>274494.60000000003</v>
      </c>
      <c r="O243" s="69"/>
      <c r="P243" s="84">
        <f t="shared" si="30"/>
        <v>52.500000000000007</v>
      </c>
    </row>
    <row r="244" spans="1:16" s="68" customFormat="1">
      <c r="A244" s="69"/>
      <c r="B244" s="70">
        <f t="shared" si="31"/>
        <v>4.8000000000089358</v>
      </c>
      <c r="C244" s="110">
        <f t="shared" si="32"/>
        <v>239</v>
      </c>
      <c r="D244" s="79">
        <f t="shared" si="33"/>
        <v>84310</v>
      </c>
      <c r="E244" s="111" t="s">
        <v>7</v>
      </c>
      <c r="F244" s="112">
        <f t="shared" si="34"/>
        <v>0.9</v>
      </c>
      <c r="G244" s="111" t="s">
        <v>9</v>
      </c>
      <c r="H244" s="113">
        <f t="shared" si="27"/>
        <v>758.79000000000008</v>
      </c>
      <c r="I244" s="114"/>
      <c r="J244" s="115">
        <f t="shared" si="35"/>
        <v>763.59000000000901</v>
      </c>
      <c r="K244" s="116" t="s">
        <v>10</v>
      </c>
      <c r="L244" s="106">
        <f t="shared" si="28"/>
        <v>760</v>
      </c>
      <c r="M244" s="78"/>
      <c r="N244" s="80">
        <f t="shared" si="29"/>
        <v>276958.35000000003</v>
      </c>
      <c r="O244" s="69"/>
      <c r="P244" s="84">
        <f t="shared" si="30"/>
        <v>53.2</v>
      </c>
    </row>
    <row r="245" spans="1:16" s="68" customFormat="1">
      <c r="A245" s="69"/>
      <c r="B245" s="70">
        <f t="shared" si="31"/>
        <v>3.5900000000090131</v>
      </c>
      <c r="C245" s="110">
        <f t="shared" si="32"/>
        <v>240</v>
      </c>
      <c r="D245" s="79">
        <f t="shared" si="33"/>
        <v>85070</v>
      </c>
      <c r="E245" s="111" t="s">
        <v>7</v>
      </c>
      <c r="F245" s="112">
        <f t="shared" si="34"/>
        <v>0.9</v>
      </c>
      <c r="G245" s="111" t="s">
        <v>9</v>
      </c>
      <c r="H245" s="113">
        <f t="shared" si="27"/>
        <v>765.63000000000011</v>
      </c>
      <c r="I245" s="114"/>
      <c r="J245" s="115">
        <f t="shared" si="35"/>
        <v>769.22000000000912</v>
      </c>
      <c r="K245" s="116" t="s">
        <v>10</v>
      </c>
      <c r="L245" s="106">
        <f t="shared" si="28"/>
        <v>760</v>
      </c>
      <c r="M245" s="78"/>
      <c r="N245" s="80">
        <f t="shared" si="29"/>
        <v>279454.95</v>
      </c>
      <c r="O245" s="69"/>
      <c r="P245" s="84">
        <f t="shared" si="30"/>
        <v>53.2</v>
      </c>
    </row>
    <row r="246" spans="1:16" s="68" customFormat="1">
      <c r="A246" s="69"/>
      <c r="B246" s="70">
        <f t="shared" si="31"/>
        <v>9.2200000000091222</v>
      </c>
      <c r="C246" s="110">
        <f t="shared" si="32"/>
        <v>241</v>
      </c>
      <c r="D246" s="79">
        <f t="shared" si="33"/>
        <v>85830</v>
      </c>
      <c r="E246" s="111" t="s">
        <v>7</v>
      </c>
      <c r="F246" s="112">
        <f t="shared" si="34"/>
        <v>0.9</v>
      </c>
      <c r="G246" s="111" t="s">
        <v>9</v>
      </c>
      <c r="H246" s="113">
        <f t="shared" si="27"/>
        <v>772.47000000000014</v>
      </c>
      <c r="I246" s="114"/>
      <c r="J246" s="115">
        <f t="shared" si="35"/>
        <v>781.69000000000926</v>
      </c>
      <c r="K246" s="116" t="s">
        <v>10</v>
      </c>
      <c r="L246" s="106">
        <f t="shared" si="28"/>
        <v>780</v>
      </c>
      <c r="M246" s="78"/>
      <c r="N246" s="80">
        <f t="shared" si="29"/>
        <v>281951.55000000005</v>
      </c>
      <c r="O246" s="69"/>
      <c r="P246" s="84">
        <f t="shared" si="30"/>
        <v>54.600000000000009</v>
      </c>
    </row>
    <row r="247" spans="1:16" s="68" customFormat="1">
      <c r="A247" s="69"/>
      <c r="B247" s="70">
        <f t="shared" si="31"/>
        <v>1.6900000000092632</v>
      </c>
      <c r="C247" s="110">
        <f t="shared" si="32"/>
        <v>242</v>
      </c>
      <c r="D247" s="79">
        <f t="shared" si="33"/>
        <v>86610</v>
      </c>
      <c r="E247" s="111" t="s">
        <v>7</v>
      </c>
      <c r="F247" s="112">
        <f t="shared" si="34"/>
        <v>0.9</v>
      </c>
      <c r="G247" s="111" t="s">
        <v>9</v>
      </c>
      <c r="H247" s="113">
        <f t="shared" si="27"/>
        <v>779.49000000000012</v>
      </c>
      <c r="I247" s="114"/>
      <c r="J247" s="115">
        <f t="shared" si="35"/>
        <v>781.18000000000939</v>
      </c>
      <c r="K247" s="116" t="s">
        <v>10</v>
      </c>
      <c r="L247" s="106">
        <f t="shared" si="28"/>
        <v>780</v>
      </c>
      <c r="M247" s="78"/>
      <c r="N247" s="80">
        <f t="shared" si="29"/>
        <v>284513.85000000003</v>
      </c>
      <c r="O247" s="69"/>
      <c r="P247" s="84">
        <f t="shared" si="30"/>
        <v>54.600000000000009</v>
      </c>
    </row>
    <row r="248" spans="1:16" s="68" customFormat="1">
      <c r="A248" s="69"/>
      <c r="B248" s="70">
        <f t="shared" si="31"/>
        <v>1.180000000009386</v>
      </c>
      <c r="C248" s="110">
        <f t="shared" si="32"/>
        <v>243</v>
      </c>
      <c r="D248" s="79">
        <f t="shared" si="33"/>
        <v>87390</v>
      </c>
      <c r="E248" s="111" t="s">
        <v>7</v>
      </c>
      <c r="F248" s="112">
        <f t="shared" si="34"/>
        <v>0.9</v>
      </c>
      <c r="G248" s="111" t="s">
        <v>9</v>
      </c>
      <c r="H248" s="113">
        <f t="shared" si="27"/>
        <v>786.5100000000001</v>
      </c>
      <c r="I248" s="114"/>
      <c r="J248" s="115">
        <f t="shared" si="35"/>
        <v>787.69000000000949</v>
      </c>
      <c r="K248" s="116" t="s">
        <v>10</v>
      </c>
      <c r="L248" s="106">
        <f t="shared" si="28"/>
        <v>780</v>
      </c>
      <c r="M248" s="78"/>
      <c r="N248" s="80">
        <f t="shared" si="29"/>
        <v>287076.15000000002</v>
      </c>
      <c r="O248" s="69"/>
      <c r="P248" s="84">
        <f t="shared" si="30"/>
        <v>54.600000000000009</v>
      </c>
    </row>
    <row r="249" spans="1:16" s="68" customFormat="1">
      <c r="A249" s="69"/>
      <c r="B249" s="70">
        <f t="shared" si="31"/>
        <v>7.6900000000094906</v>
      </c>
      <c r="C249" s="110">
        <f t="shared" si="32"/>
        <v>244</v>
      </c>
      <c r="D249" s="79">
        <f t="shared" si="33"/>
        <v>88170</v>
      </c>
      <c r="E249" s="111" t="s">
        <v>7</v>
      </c>
      <c r="F249" s="112">
        <f t="shared" si="34"/>
        <v>0.9</v>
      </c>
      <c r="G249" s="111" t="s">
        <v>9</v>
      </c>
      <c r="H249" s="113">
        <f t="shared" si="27"/>
        <v>793.53000000000009</v>
      </c>
      <c r="I249" s="114"/>
      <c r="J249" s="115">
        <f t="shared" si="35"/>
        <v>801.22000000000958</v>
      </c>
      <c r="K249" s="116" t="s">
        <v>10</v>
      </c>
      <c r="L249" s="106">
        <f t="shared" si="28"/>
        <v>800</v>
      </c>
      <c r="M249" s="78"/>
      <c r="N249" s="80">
        <f t="shared" si="29"/>
        <v>289638.45</v>
      </c>
      <c r="O249" s="69"/>
      <c r="P249" s="84">
        <f t="shared" si="30"/>
        <v>56.000000000000007</v>
      </c>
    </row>
    <row r="250" spans="1:16" s="68" customFormat="1">
      <c r="A250" s="69"/>
      <c r="B250" s="70">
        <f t="shared" si="31"/>
        <v>1.220000000009577</v>
      </c>
      <c r="C250" s="110">
        <f t="shared" si="32"/>
        <v>245</v>
      </c>
      <c r="D250" s="79">
        <f t="shared" si="33"/>
        <v>88970</v>
      </c>
      <c r="E250" s="111" t="s">
        <v>7</v>
      </c>
      <c r="F250" s="112">
        <f t="shared" si="34"/>
        <v>0.9</v>
      </c>
      <c r="G250" s="111" t="s">
        <v>9</v>
      </c>
      <c r="H250" s="113">
        <f t="shared" si="27"/>
        <v>800.73000000000013</v>
      </c>
      <c r="I250" s="114"/>
      <c r="J250" s="115">
        <f t="shared" si="35"/>
        <v>801.95000000000971</v>
      </c>
      <c r="K250" s="116" t="s">
        <v>10</v>
      </c>
      <c r="L250" s="106">
        <f t="shared" si="28"/>
        <v>800</v>
      </c>
      <c r="M250" s="78"/>
      <c r="N250" s="80">
        <f t="shared" si="29"/>
        <v>292266.45000000007</v>
      </c>
      <c r="O250" s="69"/>
      <c r="P250" s="84">
        <f t="shared" si="30"/>
        <v>56.000000000000007</v>
      </c>
    </row>
    <row r="251" spans="1:16" s="68" customFormat="1">
      <c r="A251" s="69"/>
      <c r="B251" s="70">
        <f t="shared" si="31"/>
        <v>1.9500000000097089</v>
      </c>
      <c r="C251" s="110">
        <f t="shared" si="32"/>
        <v>246</v>
      </c>
      <c r="D251" s="79">
        <f t="shared" si="33"/>
        <v>89770</v>
      </c>
      <c r="E251" s="111" t="s">
        <v>7</v>
      </c>
      <c r="F251" s="112">
        <f t="shared" si="34"/>
        <v>0.9</v>
      </c>
      <c r="G251" s="111" t="s">
        <v>9</v>
      </c>
      <c r="H251" s="113">
        <f t="shared" si="27"/>
        <v>807.93000000000006</v>
      </c>
      <c r="I251" s="114"/>
      <c r="J251" s="115">
        <f t="shared" si="35"/>
        <v>809.88000000000977</v>
      </c>
      <c r="K251" s="116" t="s">
        <v>10</v>
      </c>
      <c r="L251" s="106">
        <f t="shared" si="28"/>
        <v>800</v>
      </c>
      <c r="M251" s="78"/>
      <c r="N251" s="80">
        <f t="shared" si="29"/>
        <v>294894.45</v>
      </c>
      <c r="O251" s="69"/>
      <c r="P251" s="84">
        <f t="shared" si="30"/>
        <v>56.000000000000007</v>
      </c>
    </row>
    <row r="252" spans="1:16" s="68" customFormat="1">
      <c r="A252" s="69"/>
      <c r="B252" s="70">
        <f t="shared" si="31"/>
        <v>9.8800000000097725</v>
      </c>
      <c r="C252" s="110">
        <f t="shared" si="32"/>
        <v>247</v>
      </c>
      <c r="D252" s="79">
        <f t="shared" si="33"/>
        <v>90570</v>
      </c>
      <c r="E252" s="111" t="s">
        <v>7</v>
      </c>
      <c r="F252" s="112">
        <f t="shared" si="34"/>
        <v>0.9</v>
      </c>
      <c r="G252" s="111" t="s">
        <v>9</v>
      </c>
      <c r="H252" s="113">
        <f t="shared" si="27"/>
        <v>815.13000000000011</v>
      </c>
      <c r="I252" s="114"/>
      <c r="J252" s="115">
        <f t="shared" si="35"/>
        <v>825.01000000000988</v>
      </c>
      <c r="K252" s="116" t="s">
        <v>10</v>
      </c>
      <c r="L252" s="106">
        <f t="shared" si="28"/>
        <v>820</v>
      </c>
      <c r="M252" s="78"/>
      <c r="N252" s="80">
        <f t="shared" si="29"/>
        <v>297522.45</v>
      </c>
      <c r="O252" s="69"/>
      <c r="P252" s="84">
        <f t="shared" si="30"/>
        <v>57.400000000000006</v>
      </c>
    </row>
    <row r="253" spans="1:16" s="68" customFormat="1">
      <c r="A253" s="69"/>
      <c r="B253" s="70">
        <f t="shared" si="31"/>
        <v>5.0100000000098817</v>
      </c>
      <c r="C253" s="110">
        <f t="shared" si="32"/>
        <v>248</v>
      </c>
      <c r="D253" s="79">
        <f t="shared" si="33"/>
        <v>91390</v>
      </c>
      <c r="E253" s="111" t="s">
        <v>7</v>
      </c>
      <c r="F253" s="112">
        <f t="shared" si="34"/>
        <v>0.9</v>
      </c>
      <c r="G253" s="111" t="s">
        <v>9</v>
      </c>
      <c r="H253" s="113">
        <f t="shared" si="27"/>
        <v>822.5100000000001</v>
      </c>
      <c r="I253" s="114"/>
      <c r="J253" s="115">
        <f t="shared" si="35"/>
        <v>827.52000000000999</v>
      </c>
      <c r="K253" s="116" t="s">
        <v>10</v>
      </c>
      <c r="L253" s="106">
        <f t="shared" si="28"/>
        <v>820</v>
      </c>
      <c r="M253" s="78"/>
      <c r="N253" s="80">
        <f t="shared" si="29"/>
        <v>300216.15000000002</v>
      </c>
      <c r="O253" s="69"/>
      <c r="P253" s="84">
        <f t="shared" si="30"/>
        <v>57.400000000000006</v>
      </c>
    </row>
    <row r="254" spans="1:16" s="68" customFormat="1">
      <c r="A254" s="69"/>
      <c r="B254" s="70">
        <f t="shared" si="31"/>
        <v>7.5200000000099863</v>
      </c>
      <c r="C254" s="110">
        <f t="shared" si="32"/>
        <v>249</v>
      </c>
      <c r="D254" s="79">
        <f t="shared" si="33"/>
        <v>92210</v>
      </c>
      <c r="E254" s="111" t="s">
        <v>7</v>
      </c>
      <c r="F254" s="112">
        <f t="shared" si="34"/>
        <v>0.9</v>
      </c>
      <c r="G254" s="111" t="s">
        <v>9</v>
      </c>
      <c r="H254" s="113">
        <f t="shared" si="27"/>
        <v>829.8900000000001</v>
      </c>
      <c r="I254" s="114"/>
      <c r="J254" s="115">
        <f t="shared" si="35"/>
        <v>837.41000000001009</v>
      </c>
      <c r="K254" s="116" t="s">
        <v>10</v>
      </c>
      <c r="L254" s="106">
        <f t="shared" si="28"/>
        <v>830</v>
      </c>
      <c r="M254" s="78"/>
      <c r="N254" s="80">
        <f t="shared" si="29"/>
        <v>302909.85000000003</v>
      </c>
      <c r="O254" s="69"/>
      <c r="P254" s="84">
        <f t="shared" si="30"/>
        <v>58.100000000000009</v>
      </c>
    </row>
    <row r="255" spans="1:16" s="68" customFormat="1">
      <c r="A255" s="69"/>
      <c r="B255" s="70">
        <f t="shared" si="31"/>
        <v>7.4100000000100863</v>
      </c>
      <c r="C255" s="110">
        <f t="shared" si="32"/>
        <v>250</v>
      </c>
      <c r="D255" s="79">
        <f t="shared" si="33"/>
        <v>93040</v>
      </c>
      <c r="E255" s="111" t="s">
        <v>7</v>
      </c>
      <c r="F255" s="112">
        <f t="shared" si="34"/>
        <v>0.9</v>
      </c>
      <c r="G255" s="111" t="s">
        <v>9</v>
      </c>
      <c r="H255" s="113">
        <f t="shared" si="27"/>
        <v>837.36000000000013</v>
      </c>
      <c r="I255" s="114"/>
      <c r="J255" s="115">
        <f t="shared" si="35"/>
        <v>844.77000000001021</v>
      </c>
      <c r="K255" s="116" t="s">
        <v>10</v>
      </c>
      <c r="L255" s="106">
        <f t="shared" si="28"/>
        <v>840</v>
      </c>
      <c r="M255" s="78"/>
      <c r="N255" s="80">
        <f t="shared" si="29"/>
        <v>305636.40000000002</v>
      </c>
      <c r="O255" s="69"/>
      <c r="P255" s="84">
        <f t="shared" si="30"/>
        <v>58.800000000000004</v>
      </c>
    </row>
    <row r="256" spans="1:16" s="68" customFormat="1">
      <c r="A256" s="69"/>
      <c r="B256" s="70">
        <f t="shared" si="31"/>
        <v>4.7700000000102136</v>
      </c>
      <c r="C256" s="110">
        <f t="shared" si="32"/>
        <v>251</v>
      </c>
      <c r="D256" s="79">
        <f t="shared" si="33"/>
        <v>93880</v>
      </c>
      <c r="E256" s="111" t="s">
        <v>7</v>
      </c>
      <c r="F256" s="112">
        <f t="shared" si="34"/>
        <v>0.9</v>
      </c>
      <c r="G256" s="111" t="s">
        <v>9</v>
      </c>
      <c r="H256" s="113">
        <f t="shared" si="27"/>
        <v>844.92000000000007</v>
      </c>
      <c r="I256" s="114"/>
      <c r="J256" s="115">
        <f t="shared" si="35"/>
        <v>849.69000000001029</v>
      </c>
      <c r="K256" s="116" t="s">
        <v>10</v>
      </c>
      <c r="L256" s="106">
        <f t="shared" si="28"/>
        <v>840</v>
      </c>
      <c r="M256" s="78"/>
      <c r="N256" s="80">
        <f t="shared" si="29"/>
        <v>308395.80000000005</v>
      </c>
      <c r="O256" s="69"/>
      <c r="P256" s="84">
        <f t="shared" si="30"/>
        <v>58.800000000000004</v>
      </c>
    </row>
    <row r="257" spans="1:16" s="68" customFormat="1">
      <c r="A257" s="69"/>
      <c r="B257" s="70">
        <f t="shared" si="31"/>
        <v>9.6900000000102864</v>
      </c>
      <c r="C257" s="110">
        <f t="shared" si="32"/>
        <v>252</v>
      </c>
      <c r="D257" s="79">
        <f t="shared" si="33"/>
        <v>94720</v>
      </c>
      <c r="E257" s="111" t="s">
        <v>7</v>
      </c>
      <c r="F257" s="112">
        <f t="shared" si="34"/>
        <v>0.9</v>
      </c>
      <c r="G257" s="111" t="s">
        <v>9</v>
      </c>
      <c r="H257" s="113">
        <f t="shared" si="27"/>
        <v>852.48000000000013</v>
      </c>
      <c r="I257" s="114"/>
      <c r="J257" s="115">
        <f t="shared" si="35"/>
        <v>862.17000000001042</v>
      </c>
      <c r="K257" s="116" t="s">
        <v>10</v>
      </c>
      <c r="L257" s="106">
        <f t="shared" si="28"/>
        <v>860</v>
      </c>
      <c r="M257" s="78"/>
      <c r="N257" s="80">
        <f t="shared" si="29"/>
        <v>311155.20000000007</v>
      </c>
      <c r="O257" s="69"/>
      <c r="P257" s="84">
        <f t="shared" si="30"/>
        <v>60.2</v>
      </c>
    </row>
    <row r="258" spans="1:16" s="68" customFormat="1">
      <c r="A258" s="69"/>
      <c r="B258" s="70">
        <f t="shared" si="31"/>
        <v>2.1700000000104183</v>
      </c>
      <c r="C258" s="110">
        <f t="shared" si="32"/>
        <v>253</v>
      </c>
      <c r="D258" s="79">
        <f t="shared" si="33"/>
        <v>95580</v>
      </c>
      <c r="E258" s="111" t="s">
        <v>7</v>
      </c>
      <c r="F258" s="112">
        <f t="shared" si="34"/>
        <v>0.9</v>
      </c>
      <c r="G258" s="111" t="s">
        <v>9</v>
      </c>
      <c r="H258" s="113">
        <f t="shared" si="27"/>
        <v>860.22000000000014</v>
      </c>
      <c r="I258" s="114"/>
      <c r="J258" s="115">
        <f t="shared" si="35"/>
        <v>862.39000000001056</v>
      </c>
      <c r="K258" s="116" t="s">
        <v>10</v>
      </c>
      <c r="L258" s="106">
        <f t="shared" si="28"/>
        <v>860</v>
      </c>
      <c r="M258" s="78"/>
      <c r="N258" s="80">
        <f t="shared" si="29"/>
        <v>313980.30000000005</v>
      </c>
      <c r="O258" s="69"/>
      <c r="P258" s="84">
        <f t="shared" si="30"/>
        <v>60.2</v>
      </c>
    </row>
    <row r="259" spans="1:16" s="68" customFormat="1">
      <c r="A259" s="69"/>
      <c r="B259" s="70">
        <f t="shared" si="31"/>
        <v>2.3900000000105592</v>
      </c>
      <c r="C259" s="110">
        <f t="shared" si="32"/>
        <v>254</v>
      </c>
      <c r="D259" s="79">
        <f t="shared" si="33"/>
        <v>96440</v>
      </c>
      <c r="E259" s="111" t="s">
        <v>7</v>
      </c>
      <c r="F259" s="112">
        <f t="shared" si="34"/>
        <v>0.9</v>
      </c>
      <c r="G259" s="111" t="s">
        <v>9</v>
      </c>
      <c r="H259" s="113">
        <f t="shared" si="27"/>
        <v>867.96000000000015</v>
      </c>
      <c r="I259" s="114"/>
      <c r="J259" s="115">
        <f t="shared" si="35"/>
        <v>870.35000000001071</v>
      </c>
      <c r="K259" s="116" t="s">
        <v>10</v>
      </c>
      <c r="L259" s="106">
        <f t="shared" si="28"/>
        <v>870</v>
      </c>
      <c r="M259" s="78"/>
      <c r="N259" s="80">
        <f t="shared" si="29"/>
        <v>316805.40000000008</v>
      </c>
      <c r="O259" s="69"/>
      <c r="P259" s="84">
        <f t="shared" si="30"/>
        <v>60.900000000000006</v>
      </c>
    </row>
    <row r="260" spans="1:16" s="68" customFormat="1">
      <c r="A260" s="69"/>
      <c r="B260" s="70">
        <f t="shared" si="31"/>
        <v>0.3500000000107093</v>
      </c>
      <c r="C260" s="110">
        <f t="shared" si="32"/>
        <v>255</v>
      </c>
      <c r="D260" s="79">
        <f t="shared" si="33"/>
        <v>97310</v>
      </c>
      <c r="E260" s="111" t="s">
        <v>7</v>
      </c>
      <c r="F260" s="112">
        <f t="shared" si="34"/>
        <v>0.9</v>
      </c>
      <c r="G260" s="111" t="s">
        <v>9</v>
      </c>
      <c r="H260" s="113">
        <f t="shared" si="27"/>
        <v>875.79000000000008</v>
      </c>
      <c r="I260" s="114"/>
      <c r="J260" s="115">
        <f t="shared" si="35"/>
        <v>876.14000000001079</v>
      </c>
      <c r="K260" s="116" t="s">
        <v>10</v>
      </c>
      <c r="L260" s="106">
        <f t="shared" si="28"/>
        <v>870</v>
      </c>
      <c r="M260" s="78"/>
      <c r="N260" s="80">
        <f t="shared" si="29"/>
        <v>319663.35000000003</v>
      </c>
      <c r="O260" s="69"/>
      <c r="P260" s="84">
        <f t="shared" si="30"/>
        <v>60.900000000000006</v>
      </c>
    </row>
    <row r="261" spans="1:16" s="68" customFormat="1">
      <c r="A261" s="69"/>
      <c r="B261" s="70">
        <f t="shared" si="31"/>
        <v>6.1400000000107866</v>
      </c>
      <c r="C261" s="110">
        <f t="shared" si="32"/>
        <v>256</v>
      </c>
      <c r="D261" s="79">
        <f t="shared" si="33"/>
        <v>98180</v>
      </c>
      <c r="E261" s="111" t="s">
        <v>7</v>
      </c>
      <c r="F261" s="112">
        <f t="shared" si="34"/>
        <v>0.9</v>
      </c>
      <c r="G261" s="111" t="s">
        <v>9</v>
      </c>
      <c r="H261" s="113">
        <f t="shared" si="27"/>
        <v>883.62000000000012</v>
      </c>
      <c r="I261" s="114"/>
      <c r="J261" s="115">
        <f t="shared" si="35"/>
        <v>889.7600000000109</v>
      </c>
      <c r="K261" s="116" t="s">
        <v>10</v>
      </c>
      <c r="L261" s="106">
        <f t="shared" si="28"/>
        <v>880</v>
      </c>
      <c r="M261" s="78"/>
      <c r="N261" s="80">
        <f t="shared" si="29"/>
        <v>322521.30000000005</v>
      </c>
      <c r="O261" s="69"/>
      <c r="P261" s="84">
        <f t="shared" si="30"/>
        <v>61.600000000000009</v>
      </c>
    </row>
    <row r="262" spans="1:16" s="68" customFormat="1">
      <c r="A262" s="69"/>
      <c r="B262" s="70">
        <f t="shared" si="31"/>
        <v>9.7600000000109048</v>
      </c>
      <c r="C262" s="110">
        <f t="shared" si="32"/>
        <v>257</v>
      </c>
      <c r="D262" s="79">
        <f t="shared" si="33"/>
        <v>99060</v>
      </c>
      <c r="E262" s="111" t="s">
        <v>7</v>
      </c>
      <c r="F262" s="112">
        <f t="shared" si="34"/>
        <v>0.9</v>
      </c>
      <c r="G262" s="111" t="s">
        <v>9</v>
      </c>
      <c r="H262" s="113">
        <f t="shared" ref="H262:H325" si="36">D262*(F262%)</f>
        <v>891.54000000000008</v>
      </c>
      <c r="I262" s="114"/>
      <c r="J262" s="115">
        <f t="shared" si="35"/>
        <v>901.30000000001098</v>
      </c>
      <c r="K262" s="116" t="s">
        <v>10</v>
      </c>
      <c r="L262" s="106">
        <f t="shared" ref="L262:L325" si="37">IF(J262&lt;10, 0,ROUNDDOWN(J262,-1))</f>
        <v>900</v>
      </c>
      <c r="M262" s="78"/>
      <c r="N262" s="80">
        <f t="shared" ref="N262:N325" si="38">H262*365</f>
        <v>325412.10000000003</v>
      </c>
      <c r="O262" s="69"/>
      <c r="P262" s="84">
        <f t="shared" ref="P262:P325" si="39">L262*0.07</f>
        <v>63.000000000000007</v>
      </c>
    </row>
    <row r="263" spans="1:16" s="68" customFormat="1">
      <c r="A263" s="69"/>
      <c r="B263" s="70">
        <f t="shared" ref="B263:B326" si="40">IF(J262&gt;=10, J262-L262, 0)</f>
        <v>1.3000000000109821</v>
      </c>
      <c r="C263" s="110">
        <f t="shared" ref="C263:C326" si="41">C262+1</f>
        <v>258</v>
      </c>
      <c r="D263" s="79">
        <f t="shared" ref="D263:D326" si="42">D262+L262+M262</f>
        <v>99960</v>
      </c>
      <c r="E263" s="111" t="s">
        <v>7</v>
      </c>
      <c r="F263" s="112">
        <f t="shared" ref="F263:F326" si="43">F262</f>
        <v>0.9</v>
      </c>
      <c r="G263" s="111" t="s">
        <v>9</v>
      </c>
      <c r="H263" s="113">
        <f t="shared" si="36"/>
        <v>899.6400000000001</v>
      </c>
      <c r="I263" s="114"/>
      <c r="J263" s="115">
        <f t="shared" ref="J263:J326" si="44">IF(L262&gt;0, B263+H263,J262+H263)</f>
        <v>900.94000000001108</v>
      </c>
      <c r="K263" s="116" t="s">
        <v>10</v>
      </c>
      <c r="L263" s="106">
        <f t="shared" si="37"/>
        <v>900</v>
      </c>
      <c r="M263" s="78"/>
      <c r="N263" s="80">
        <f t="shared" si="38"/>
        <v>328368.60000000003</v>
      </c>
      <c r="O263" s="69"/>
      <c r="P263" s="84">
        <f t="shared" si="39"/>
        <v>63.000000000000007</v>
      </c>
    </row>
    <row r="264" spans="1:16" s="68" customFormat="1">
      <c r="A264" s="69"/>
      <c r="B264" s="70">
        <f t="shared" si="40"/>
        <v>0.94000000001108219</v>
      </c>
      <c r="C264" s="110">
        <f t="shared" si="41"/>
        <v>259</v>
      </c>
      <c r="D264" s="79">
        <f t="shared" si="42"/>
        <v>100860</v>
      </c>
      <c r="E264" s="111" t="s">
        <v>7</v>
      </c>
      <c r="F264" s="112">
        <f t="shared" si="43"/>
        <v>0.9</v>
      </c>
      <c r="G264" s="111" t="s">
        <v>9</v>
      </c>
      <c r="H264" s="113">
        <f t="shared" si="36"/>
        <v>907.74000000000012</v>
      </c>
      <c r="I264" s="114"/>
      <c r="J264" s="115">
        <f t="shared" si="44"/>
        <v>908.6800000000112</v>
      </c>
      <c r="K264" s="116" t="s">
        <v>10</v>
      </c>
      <c r="L264" s="106">
        <f t="shared" si="37"/>
        <v>900</v>
      </c>
      <c r="M264" s="78"/>
      <c r="N264" s="80">
        <f t="shared" si="38"/>
        <v>331325.10000000003</v>
      </c>
      <c r="O264" s="69"/>
      <c r="P264" s="84">
        <f t="shared" si="39"/>
        <v>63.000000000000007</v>
      </c>
    </row>
    <row r="265" spans="1:16" s="68" customFormat="1">
      <c r="A265" s="69"/>
      <c r="B265" s="70">
        <f t="shared" si="40"/>
        <v>8.680000000011205</v>
      </c>
      <c r="C265" s="110">
        <f t="shared" si="41"/>
        <v>260</v>
      </c>
      <c r="D265" s="79">
        <f t="shared" si="42"/>
        <v>101760</v>
      </c>
      <c r="E265" s="111" t="s">
        <v>7</v>
      </c>
      <c r="F265" s="112">
        <f t="shared" si="43"/>
        <v>0.9</v>
      </c>
      <c r="G265" s="111" t="s">
        <v>9</v>
      </c>
      <c r="H265" s="113">
        <f t="shared" si="36"/>
        <v>915.84000000000015</v>
      </c>
      <c r="I265" s="114"/>
      <c r="J265" s="115">
        <f t="shared" si="44"/>
        <v>924.52000000001135</v>
      </c>
      <c r="K265" s="116" t="s">
        <v>10</v>
      </c>
      <c r="L265" s="106">
        <f t="shared" si="37"/>
        <v>920</v>
      </c>
      <c r="M265" s="78"/>
      <c r="N265" s="80">
        <f t="shared" si="38"/>
        <v>334281.60000000003</v>
      </c>
      <c r="O265" s="69"/>
      <c r="P265" s="84">
        <f t="shared" si="39"/>
        <v>64.400000000000006</v>
      </c>
    </row>
    <row r="266" spans="1:16" s="68" customFormat="1">
      <c r="A266" s="69"/>
      <c r="B266" s="70">
        <f t="shared" si="40"/>
        <v>4.5200000000113505</v>
      </c>
      <c r="C266" s="110">
        <f t="shared" si="41"/>
        <v>261</v>
      </c>
      <c r="D266" s="79">
        <f t="shared" si="42"/>
        <v>102680</v>
      </c>
      <c r="E266" s="111" t="s">
        <v>7</v>
      </c>
      <c r="F266" s="112">
        <f t="shared" si="43"/>
        <v>0.9</v>
      </c>
      <c r="G266" s="111" t="s">
        <v>9</v>
      </c>
      <c r="H266" s="113">
        <f t="shared" si="36"/>
        <v>924.12000000000012</v>
      </c>
      <c r="I266" s="114"/>
      <c r="J266" s="115">
        <f t="shared" si="44"/>
        <v>928.64000000001147</v>
      </c>
      <c r="K266" s="116" t="s">
        <v>10</v>
      </c>
      <c r="L266" s="106">
        <f t="shared" si="37"/>
        <v>920</v>
      </c>
      <c r="M266" s="78"/>
      <c r="N266" s="80">
        <f t="shared" si="38"/>
        <v>337303.80000000005</v>
      </c>
      <c r="O266" s="69"/>
      <c r="P266" s="84">
        <f t="shared" si="39"/>
        <v>64.400000000000006</v>
      </c>
    </row>
    <row r="267" spans="1:16" s="68" customFormat="1">
      <c r="A267" s="69"/>
      <c r="B267" s="70">
        <f t="shared" si="40"/>
        <v>8.6400000000114687</v>
      </c>
      <c r="C267" s="110">
        <f t="shared" si="41"/>
        <v>262</v>
      </c>
      <c r="D267" s="79">
        <f t="shared" si="42"/>
        <v>103600</v>
      </c>
      <c r="E267" s="111" t="s">
        <v>7</v>
      </c>
      <c r="F267" s="112">
        <f t="shared" si="43"/>
        <v>0.9</v>
      </c>
      <c r="G267" s="111" t="s">
        <v>9</v>
      </c>
      <c r="H267" s="113">
        <f t="shared" si="36"/>
        <v>932.40000000000009</v>
      </c>
      <c r="I267" s="114"/>
      <c r="J267" s="115">
        <f t="shared" si="44"/>
        <v>941.04000000001156</v>
      </c>
      <c r="K267" s="116" t="s">
        <v>10</v>
      </c>
      <c r="L267" s="106">
        <f t="shared" si="37"/>
        <v>940</v>
      </c>
      <c r="M267" s="78"/>
      <c r="N267" s="80">
        <f t="shared" si="38"/>
        <v>340326.00000000006</v>
      </c>
      <c r="O267" s="69"/>
      <c r="P267" s="84">
        <f t="shared" si="39"/>
        <v>65.800000000000011</v>
      </c>
    </row>
    <row r="268" spans="1:16" s="68" customFormat="1">
      <c r="A268" s="69"/>
      <c r="B268" s="70">
        <f t="shared" si="40"/>
        <v>1.0400000000115597</v>
      </c>
      <c r="C268" s="110">
        <f t="shared" si="41"/>
        <v>263</v>
      </c>
      <c r="D268" s="79">
        <f t="shared" si="42"/>
        <v>104540</v>
      </c>
      <c r="E268" s="111" t="s">
        <v>7</v>
      </c>
      <c r="F268" s="112">
        <f t="shared" si="43"/>
        <v>0.9</v>
      </c>
      <c r="G268" s="111" t="s">
        <v>9</v>
      </c>
      <c r="H268" s="113">
        <f t="shared" si="36"/>
        <v>940.86000000000013</v>
      </c>
      <c r="I268" s="114"/>
      <c r="J268" s="115">
        <f t="shared" si="44"/>
        <v>941.90000000001169</v>
      </c>
      <c r="K268" s="116" t="s">
        <v>10</v>
      </c>
      <c r="L268" s="106">
        <f t="shared" si="37"/>
        <v>940</v>
      </c>
      <c r="M268" s="78"/>
      <c r="N268" s="80">
        <f t="shared" si="38"/>
        <v>343413.9</v>
      </c>
      <c r="O268" s="69"/>
      <c r="P268" s="84">
        <f t="shared" si="39"/>
        <v>65.800000000000011</v>
      </c>
    </row>
    <row r="269" spans="1:16" s="68" customFormat="1">
      <c r="A269" s="69"/>
      <c r="B269" s="70">
        <f t="shared" si="40"/>
        <v>1.900000000011687</v>
      </c>
      <c r="C269" s="110">
        <f t="shared" si="41"/>
        <v>264</v>
      </c>
      <c r="D269" s="79">
        <f t="shared" si="42"/>
        <v>105480</v>
      </c>
      <c r="E269" s="111" t="s">
        <v>7</v>
      </c>
      <c r="F269" s="112">
        <f t="shared" si="43"/>
        <v>0.9</v>
      </c>
      <c r="G269" s="111" t="s">
        <v>9</v>
      </c>
      <c r="H269" s="113">
        <f t="shared" si="36"/>
        <v>949.32000000000016</v>
      </c>
      <c r="I269" s="114"/>
      <c r="J269" s="115">
        <f t="shared" si="44"/>
        <v>951.22000000001185</v>
      </c>
      <c r="K269" s="116" t="s">
        <v>10</v>
      </c>
      <c r="L269" s="106">
        <f t="shared" si="37"/>
        <v>950</v>
      </c>
      <c r="M269" s="78"/>
      <c r="N269" s="80">
        <f t="shared" si="38"/>
        <v>346501.80000000005</v>
      </c>
      <c r="O269" s="69"/>
      <c r="P269" s="84">
        <f t="shared" si="39"/>
        <v>66.5</v>
      </c>
    </row>
    <row r="270" spans="1:16" s="68" customFormat="1">
      <c r="A270" s="69"/>
      <c r="B270" s="70">
        <f t="shared" si="40"/>
        <v>1.2200000000118507</v>
      </c>
      <c r="C270" s="110">
        <f t="shared" si="41"/>
        <v>265</v>
      </c>
      <c r="D270" s="79">
        <f t="shared" si="42"/>
        <v>106430</v>
      </c>
      <c r="E270" s="111" t="s">
        <v>7</v>
      </c>
      <c r="F270" s="112">
        <f t="shared" si="43"/>
        <v>0.9</v>
      </c>
      <c r="G270" s="111" t="s">
        <v>9</v>
      </c>
      <c r="H270" s="113">
        <f t="shared" si="36"/>
        <v>957.87000000000012</v>
      </c>
      <c r="I270" s="114"/>
      <c r="J270" s="115">
        <f t="shared" si="44"/>
        <v>959.09000000001197</v>
      </c>
      <c r="K270" s="116" t="s">
        <v>10</v>
      </c>
      <c r="L270" s="106">
        <f t="shared" si="37"/>
        <v>950</v>
      </c>
      <c r="M270" s="78"/>
      <c r="N270" s="80">
        <f t="shared" si="38"/>
        <v>349622.55000000005</v>
      </c>
      <c r="O270" s="69"/>
      <c r="P270" s="84">
        <f t="shared" si="39"/>
        <v>66.5</v>
      </c>
    </row>
    <row r="271" spans="1:16" s="68" customFormat="1">
      <c r="A271" s="69"/>
      <c r="B271" s="70">
        <f t="shared" si="40"/>
        <v>9.090000000011969</v>
      </c>
      <c r="C271" s="110">
        <f t="shared" si="41"/>
        <v>266</v>
      </c>
      <c r="D271" s="79">
        <f t="shared" si="42"/>
        <v>107380</v>
      </c>
      <c r="E271" s="111" t="s">
        <v>7</v>
      </c>
      <c r="F271" s="112">
        <f t="shared" si="43"/>
        <v>0.9</v>
      </c>
      <c r="G271" s="111" t="s">
        <v>9</v>
      </c>
      <c r="H271" s="113">
        <f t="shared" si="36"/>
        <v>966.42000000000007</v>
      </c>
      <c r="I271" s="114"/>
      <c r="J271" s="115">
        <f t="shared" si="44"/>
        <v>975.51000000001204</v>
      </c>
      <c r="K271" s="116" t="s">
        <v>10</v>
      </c>
      <c r="L271" s="106">
        <f t="shared" si="37"/>
        <v>970</v>
      </c>
      <c r="M271" s="78"/>
      <c r="N271" s="80">
        <f t="shared" si="38"/>
        <v>352743.30000000005</v>
      </c>
      <c r="O271" s="69"/>
      <c r="P271" s="84">
        <f t="shared" si="39"/>
        <v>67.900000000000006</v>
      </c>
    </row>
    <row r="272" spans="1:16" s="68" customFormat="1">
      <c r="A272" s="69"/>
      <c r="B272" s="70">
        <f t="shared" si="40"/>
        <v>5.5100000000120417</v>
      </c>
      <c r="C272" s="110">
        <f t="shared" si="41"/>
        <v>267</v>
      </c>
      <c r="D272" s="79">
        <f t="shared" si="42"/>
        <v>108350</v>
      </c>
      <c r="E272" s="111" t="s">
        <v>7</v>
      </c>
      <c r="F272" s="112">
        <f t="shared" si="43"/>
        <v>0.9</v>
      </c>
      <c r="G272" s="111" t="s">
        <v>9</v>
      </c>
      <c r="H272" s="113">
        <f t="shared" si="36"/>
        <v>975.15000000000009</v>
      </c>
      <c r="I272" s="114"/>
      <c r="J272" s="115">
        <f t="shared" si="44"/>
        <v>980.66000000001213</v>
      </c>
      <c r="K272" s="116" t="s">
        <v>10</v>
      </c>
      <c r="L272" s="106">
        <f t="shared" si="37"/>
        <v>980</v>
      </c>
      <c r="M272" s="78"/>
      <c r="N272" s="80">
        <f t="shared" si="38"/>
        <v>355929.75000000006</v>
      </c>
      <c r="O272" s="69"/>
      <c r="P272" s="84">
        <f t="shared" si="39"/>
        <v>68.600000000000009</v>
      </c>
    </row>
    <row r="273" spans="1:16" s="68" customFormat="1">
      <c r="A273" s="69"/>
      <c r="B273" s="70">
        <f t="shared" si="40"/>
        <v>0.66000000001213266</v>
      </c>
      <c r="C273" s="110">
        <f t="shared" si="41"/>
        <v>268</v>
      </c>
      <c r="D273" s="79">
        <f t="shared" si="42"/>
        <v>109330</v>
      </c>
      <c r="E273" s="111" t="s">
        <v>7</v>
      </c>
      <c r="F273" s="112">
        <f t="shared" si="43"/>
        <v>0.9</v>
      </c>
      <c r="G273" s="111" t="s">
        <v>9</v>
      </c>
      <c r="H273" s="113">
        <f t="shared" si="36"/>
        <v>983.97000000000014</v>
      </c>
      <c r="I273" s="114"/>
      <c r="J273" s="115">
        <f t="shared" si="44"/>
        <v>984.63000000001227</v>
      </c>
      <c r="K273" s="116" t="s">
        <v>10</v>
      </c>
      <c r="L273" s="106">
        <f t="shared" si="37"/>
        <v>980</v>
      </c>
      <c r="M273" s="78"/>
      <c r="N273" s="80">
        <f t="shared" si="38"/>
        <v>359149.05000000005</v>
      </c>
      <c r="O273" s="69"/>
      <c r="P273" s="84">
        <f t="shared" si="39"/>
        <v>68.600000000000009</v>
      </c>
    </row>
    <row r="274" spans="1:16" s="68" customFormat="1">
      <c r="A274" s="69"/>
      <c r="B274" s="70">
        <f t="shared" si="40"/>
        <v>4.6300000000122736</v>
      </c>
      <c r="C274" s="110">
        <f t="shared" si="41"/>
        <v>269</v>
      </c>
      <c r="D274" s="79">
        <f t="shared" si="42"/>
        <v>110310</v>
      </c>
      <c r="E274" s="111" t="s">
        <v>7</v>
      </c>
      <c r="F274" s="112">
        <f t="shared" si="43"/>
        <v>0.9</v>
      </c>
      <c r="G274" s="111" t="s">
        <v>9</v>
      </c>
      <c r="H274" s="113">
        <f t="shared" si="36"/>
        <v>992.79000000000008</v>
      </c>
      <c r="I274" s="114"/>
      <c r="J274" s="115">
        <f t="shared" si="44"/>
        <v>997.42000000001235</v>
      </c>
      <c r="K274" s="116" t="s">
        <v>10</v>
      </c>
      <c r="L274" s="106">
        <f t="shared" si="37"/>
        <v>990</v>
      </c>
      <c r="M274" s="78"/>
      <c r="N274" s="80">
        <f t="shared" si="38"/>
        <v>362368.35000000003</v>
      </c>
      <c r="O274" s="69"/>
      <c r="P274" s="84">
        <f t="shared" si="39"/>
        <v>69.300000000000011</v>
      </c>
    </row>
    <row r="275" spans="1:16" s="68" customFormat="1">
      <c r="A275" s="69"/>
      <c r="B275" s="70">
        <f t="shared" si="40"/>
        <v>7.4200000000123509</v>
      </c>
      <c r="C275" s="110">
        <f t="shared" si="41"/>
        <v>270</v>
      </c>
      <c r="D275" s="79">
        <f t="shared" si="42"/>
        <v>111300</v>
      </c>
      <c r="E275" s="111" t="s">
        <v>7</v>
      </c>
      <c r="F275" s="112">
        <f t="shared" si="43"/>
        <v>0.9</v>
      </c>
      <c r="G275" s="111" t="s">
        <v>9</v>
      </c>
      <c r="H275" s="113">
        <f t="shared" si="36"/>
        <v>1001.7000000000002</v>
      </c>
      <c r="I275" s="114"/>
      <c r="J275" s="115">
        <f t="shared" si="44"/>
        <v>1009.1200000000125</v>
      </c>
      <c r="K275" s="116" t="s">
        <v>10</v>
      </c>
      <c r="L275" s="106">
        <f t="shared" si="37"/>
        <v>1000</v>
      </c>
      <c r="M275" s="78"/>
      <c r="N275" s="80">
        <f t="shared" si="38"/>
        <v>365620.50000000006</v>
      </c>
      <c r="O275" s="69"/>
      <c r="P275" s="84">
        <f t="shared" si="39"/>
        <v>70</v>
      </c>
    </row>
    <row r="276" spans="1:16" s="68" customFormat="1">
      <c r="A276" s="69"/>
      <c r="B276" s="70">
        <f t="shared" si="40"/>
        <v>9.1200000000125101</v>
      </c>
      <c r="C276" s="110">
        <f t="shared" si="41"/>
        <v>271</v>
      </c>
      <c r="D276" s="79">
        <f t="shared" si="42"/>
        <v>112300</v>
      </c>
      <c r="E276" s="111" t="s">
        <v>7</v>
      </c>
      <c r="F276" s="112">
        <f t="shared" si="43"/>
        <v>0.9</v>
      </c>
      <c r="G276" s="111" t="s">
        <v>9</v>
      </c>
      <c r="H276" s="113">
        <f t="shared" si="36"/>
        <v>1010.7000000000002</v>
      </c>
      <c r="I276" s="114"/>
      <c r="J276" s="115">
        <f t="shared" si="44"/>
        <v>1019.8200000000127</v>
      </c>
      <c r="K276" s="116" t="s">
        <v>10</v>
      </c>
      <c r="L276" s="106">
        <f t="shared" si="37"/>
        <v>1010</v>
      </c>
      <c r="M276" s="78"/>
      <c r="N276" s="80">
        <f t="shared" si="38"/>
        <v>368905.50000000006</v>
      </c>
      <c r="O276" s="69"/>
      <c r="P276" s="84">
        <f t="shared" si="39"/>
        <v>70.7</v>
      </c>
    </row>
    <row r="277" spans="1:16" s="68" customFormat="1">
      <c r="A277" s="69"/>
      <c r="B277" s="70">
        <f t="shared" si="40"/>
        <v>9.8200000000126693</v>
      </c>
      <c r="C277" s="110">
        <f t="shared" si="41"/>
        <v>272</v>
      </c>
      <c r="D277" s="79">
        <f t="shared" si="42"/>
        <v>113310</v>
      </c>
      <c r="E277" s="111" t="s">
        <v>7</v>
      </c>
      <c r="F277" s="112">
        <f t="shared" si="43"/>
        <v>0.9</v>
      </c>
      <c r="G277" s="111" t="s">
        <v>9</v>
      </c>
      <c r="H277" s="113">
        <f t="shared" si="36"/>
        <v>1019.7900000000001</v>
      </c>
      <c r="I277" s="114"/>
      <c r="J277" s="115">
        <f t="shared" si="44"/>
        <v>1029.6100000000129</v>
      </c>
      <c r="K277" s="116" t="s">
        <v>10</v>
      </c>
      <c r="L277" s="106">
        <f t="shared" si="37"/>
        <v>1020</v>
      </c>
      <c r="M277" s="78"/>
      <c r="N277" s="80">
        <f t="shared" si="38"/>
        <v>372223.35000000003</v>
      </c>
      <c r="O277" s="69"/>
      <c r="P277" s="84">
        <f t="shared" si="39"/>
        <v>71.400000000000006</v>
      </c>
    </row>
    <row r="278" spans="1:16" s="68" customFormat="1">
      <c r="A278" s="69"/>
      <c r="B278" s="70">
        <f t="shared" si="40"/>
        <v>9.6100000000128603</v>
      </c>
      <c r="C278" s="110">
        <f t="shared" si="41"/>
        <v>273</v>
      </c>
      <c r="D278" s="79">
        <f t="shared" si="42"/>
        <v>114330</v>
      </c>
      <c r="E278" s="111" t="s">
        <v>7</v>
      </c>
      <c r="F278" s="112">
        <f t="shared" si="43"/>
        <v>0.9</v>
      </c>
      <c r="G278" s="111" t="s">
        <v>9</v>
      </c>
      <c r="H278" s="113">
        <f t="shared" si="36"/>
        <v>1028.97</v>
      </c>
      <c r="I278" s="114"/>
      <c r="J278" s="115">
        <f t="shared" si="44"/>
        <v>1038.5800000000129</v>
      </c>
      <c r="K278" s="116" t="s">
        <v>10</v>
      </c>
      <c r="L278" s="106">
        <f t="shared" si="37"/>
        <v>1030</v>
      </c>
      <c r="M278" s="78"/>
      <c r="N278" s="80">
        <f t="shared" si="38"/>
        <v>375574.05</v>
      </c>
      <c r="O278" s="69"/>
      <c r="P278" s="84">
        <f t="shared" si="39"/>
        <v>72.100000000000009</v>
      </c>
    </row>
    <row r="279" spans="1:16" s="68" customFormat="1">
      <c r="A279" s="69"/>
      <c r="B279" s="70">
        <f t="shared" si="40"/>
        <v>8.5800000000128875</v>
      </c>
      <c r="C279" s="110">
        <f t="shared" si="41"/>
        <v>274</v>
      </c>
      <c r="D279" s="79">
        <f t="shared" si="42"/>
        <v>115360</v>
      </c>
      <c r="E279" s="111" t="s">
        <v>7</v>
      </c>
      <c r="F279" s="112">
        <f t="shared" si="43"/>
        <v>0.9</v>
      </c>
      <c r="G279" s="111" t="s">
        <v>9</v>
      </c>
      <c r="H279" s="113">
        <f t="shared" si="36"/>
        <v>1038.24</v>
      </c>
      <c r="I279" s="114"/>
      <c r="J279" s="115">
        <f t="shared" si="44"/>
        <v>1046.8200000000129</v>
      </c>
      <c r="K279" s="116" t="s">
        <v>10</v>
      </c>
      <c r="L279" s="106">
        <f t="shared" si="37"/>
        <v>1040</v>
      </c>
      <c r="M279" s="78"/>
      <c r="N279" s="80">
        <f t="shared" si="38"/>
        <v>378957.6</v>
      </c>
      <c r="O279" s="69"/>
      <c r="P279" s="84">
        <f t="shared" si="39"/>
        <v>72.800000000000011</v>
      </c>
    </row>
    <row r="280" spans="1:16" s="68" customFormat="1">
      <c r="A280" s="69"/>
      <c r="B280" s="70">
        <f t="shared" si="40"/>
        <v>6.8200000000128966</v>
      </c>
      <c r="C280" s="110">
        <f t="shared" si="41"/>
        <v>275</v>
      </c>
      <c r="D280" s="79">
        <f t="shared" si="42"/>
        <v>116400</v>
      </c>
      <c r="E280" s="111" t="s">
        <v>7</v>
      </c>
      <c r="F280" s="112">
        <f t="shared" si="43"/>
        <v>0.9</v>
      </c>
      <c r="G280" s="111" t="s">
        <v>9</v>
      </c>
      <c r="H280" s="113">
        <f t="shared" si="36"/>
        <v>1047.6000000000001</v>
      </c>
      <c r="I280" s="114"/>
      <c r="J280" s="115">
        <f t="shared" si="44"/>
        <v>1054.420000000013</v>
      </c>
      <c r="K280" s="116" t="s">
        <v>10</v>
      </c>
      <c r="L280" s="106">
        <f t="shared" si="37"/>
        <v>1050</v>
      </c>
      <c r="M280" s="78"/>
      <c r="N280" s="80">
        <f t="shared" si="38"/>
        <v>382374.00000000006</v>
      </c>
      <c r="O280" s="69"/>
      <c r="P280" s="84">
        <f t="shared" si="39"/>
        <v>73.5</v>
      </c>
    </row>
    <row r="281" spans="1:16" s="68" customFormat="1">
      <c r="A281" s="69"/>
      <c r="B281" s="70">
        <f t="shared" si="40"/>
        <v>4.4200000000130331</v>
      </c>
      <c r="C281" s="110">
        <f t="shared" si="41"/>
        <v>276</v>
      </c>
      <c r="D281" s="79">
        <f t="shared" si="42"/>
        <v>117450</v>
      </c>
      <c r="E281" s="111" t="s">
        <v>7</v>
      </c>
      <c r="F281" s="112">
        <f t="shared" si="43"/>
        <v>0.9</v>
      </c>
      <c r="G281" s="111" t="s">
        <v>9</v>
      </c>
      <c r="H281" s="113">
        <f t="shared" si="36"/>
        <v>1057.0500000000002</v>
      </c>
      <c r="I281" s="114"/>
      <c r="J281" s="115">
        <f t="shared" si="44"/>
        <v>1061.4700000000132</v>
      </c>
      <c r="K281" s="116" t="s">
        <v>10</v>
      </c>
      <c r="L281" s="106">
        <f t="shared" si="37"/>
        <v>1060</v>
      </c>
      <c r="M281" s="78"/>
      <c r="N281" s="80">
        <f t="shared" si="38"/>
        <v>385823.25000000006</v>
      </c>
      <c r="O281" s="69"/>
      <c r="P281" s="84">
        <f t="shared" si="39"/>
        <v>74.2</v>
      </c>
    </row>
    <row r="282" spans="1:16" s="68" customFormat="1">
      <c r="A282" s="69"/>
      <c r="B282" s="70">
        <f t="shared" si="40"/>
        <v>1.470000000013215</v>
      </c>
      <c r="C282" s="110">
        <f t="shared" si="41"/>
        <v>277</v>
      </c>
      <c r="D282" s="79">
        <f t="shared" si="42"/>
        <v>118510</v>
      </c>
      <c r="E282" s="111" t="s">
        <v>7</v>
      </c>
      <c r="F282" s="112">
        <f t="shared" si="43"/>
        <v>0.9</v>
      </c>
      <c r="G282" s="111" t="s">
        <v>9</v>
      </c>
      <c r="H282" s="113">
        <f t="shared" si="36"/>
        <v>1066.5900000000001</v>
      </c>
      <c r="I282" s="114"/>
      <c r="J282" s="115">
        <f t="shared" si="44"/>
        <v>1068.0600000000134</v>
      </c>
      <c r="K282" s="116" t="s">
        <v>10</v>
      </c>
      <c r="L282" s="106">
        <f t="shared" si="37"/>
        <v>1060</v>
      </c>
      <c r="M282" s="78"/>
      <c r="N282" s="80">
        <f t="shared" si="38"/>
        <v>389305.35000000003</v>
      </c>
      <c r="O282" s="69"/>
      <c r="P282" s="84">
        <f t="shared" si="39"/>
        <v>74.2</v>
      </c>
    </row>
    <row r="283" spans="1:16" s="68" customFormat="1">
      <c r="A283" s="69"/>
      <c r="B283" s="70">
        <f t="shared" si="40"/>
        <v>8.0600000000133605</v>
      </c>
      <c r="C283" s="110">
        <f t="shared" si="41"/>
        <v>278</v>
      </c>
      <c r="D283" s="79">
        <f t="shared" si="42"/>
        <v>119570</v>
      </c>
      <c r="E283" s="111" t="s">
        <v>7</v>
      </c>
      <c r="F283" s="112">
        <f t="shared" si="43"/>
        <v>0.9</v>
      </c>
      <c r="G283" s="111" t="s">
        <v>9</v>
      </c>
      <c r="H283" s="113">
        <f t="shared" si="36"/>
        <v>1076.1300000000001</v>
      </c>
      <c r="I283" s="114"/>
      <c r="J283" s="115">
        <f t="shared" si="44"/>
        <v>1084.1900000000135</v>
      </c>
      <c r="K283" s="116" t="s">
        <v>10</v>
      </c>
      <c r="L283" s="106">
        <f t="shared" si="37"/>
        <v>1080</v>
      </c>
      <c r="M283" s="78"/>
      <c r="N283" s="80">
        <f t="shared" si="38"/>
        <v>392787.45</v>
      </c>
      <c r="O283" s="69"/>
      <c r="P283" s="84">
        <f t="shared" si="39"/>
        <v>75.600000000000009</v>
      </c>
    </row>
    <row r="284" spans="1:16" s="68" customFormat="1">
      <c r="A284" s="69"/>
      <c r="B284" s="70">
        <f t="shared" si="40"/>
        <v>4.1900000000134696</v>
      </c>
      <c r="C284" s="110">
        <f t="shared" si="41"/>
        <v>279</v>
      </c>
      <c r="D284" s="79">
        <f t="shared" si="42"/>
        <v>120650</v>
      </c>
      <c r="E284" s="111" t="s">
        <v>7</v>
      </c>
      <c r="F284" s="112">
        <f t="shared" si="43"/>
        <v>0.9</v>
      </c>
      <c r="G284" s="111" t="s">
        <v>9</v>
      </c>
      <c r="H284" s="113">
        <f t="shared" si="36"/>
        <v>1085.8500000000001</v>
      </c>
      <c r="I284" s="114"/>
      <c r="J284" s="115">
        <f t="shared" si="44"/>
        <v>1090.0400000000136</v>
      </c>
      <c r="K284" s="116" t="s">
        <v>10</v>
      </c>
      <c r="L284" s="106">
        <f t="shared" si="37"/>
        <v>1090</v>
      </c>
      <c r="M284" s="78"/>
      <c r="N284" s="80">
        <f t="shared" si="38"/>
        <v>396335.25000000006</v>
      </c>
      <c r="O284" s="69"/>
      <c r="P284" s="84">
        <f t="shared" si="39"/>
        <v>76.300000000000011</v>
      </c>
    </row>
    <row r="285" spans="1:16" s="68" customFormat="1">
      <c r="A285" s="69"/>
      <c r="B285" s="70">
        <f t="shared" si="40"/>
        <v>4.0000000013606041E-2</v>
      </c>
      <c r="C285" s="110">
        <f t="shared" si="41"/>
        <v>280</v>
      </c>
      <c r="D285" s="79">
        <f t="shared" si="42"/>
        <v>121740</v>
      </c>
      <c r="E285" s="111" t="s">
        <v>7</v>
      </c>
      <c r="F285" s="112">
        <f t="shared" si="43"/>
        <v>0.9</v>
      </c>
      <c r="G285" s="111" t="s">
        <v>9</v>
      </c>
      <c r="H285" s="113">
        <f t="shared" si="36"/>
        <v>1095.6600000000001</v>
      </c>
      <c r="I285" s="114"/>
      <c r="J285" s="115">
        <f t="shared" si="44"/>
        <v>1095.7000000000137</v>
      </c>
      <c r="K285" s="116" t="s">
        <v>10</v>
      </c>
      <c r="L285" s="106">
        <f t="shared" si="37"/>
        <v>1090</v>
      </c>
      <c r="M285" s="78"/>
      <c r="N285" s="80">
        <f t="shared" si="38"/>
        <v>399915.9</v>
      </c>
      <c r="O285" s="69"/>
      <c r="P285" s="84">
        <f t="shared" si="39"/>
        <v>76.300000000000011</v>
      </c>
    </row>
    <row r="286" spans="1:16" s="68" customFormat="1">
      <c r="A286" s="69"/>
      <c r="B286" s="70">
        <f t="shared" si="40"/>
        <v>5.7000000000136879</v>
      </c>
      <c r="C286" s="110">
        <f t="shared" si="41"/>
        <v>281</v>
      </c>
      <c r="D286" s="79">
        <f t="shared" si="42"/>
        <v>122830</v>
      </c>
      <c r="E286" s="111" t="s">
        <v>7</v>
      </c>
      <c r="F286" s="112">
        <f t="shared" si="43"/>
        <v>0.9</v>
      </c>
      <c r="G286" s="111" t="s">
        <v>9</v>
      </c>
      <c r="H286" s="113">
        <f t="shared" si="36"/>
        <v>1105.47</v>
      </c>
      <c r="I286" s="114"/>
      <c r="J286" s="115">
        <f t="shared" si="44"/>
        <v>1111.1700000000137</v>
      </c>
      <c r="K286" s="116" t="s">
        <v>10</v>
      </c>
      <c r="L286" s="106">
        <f t="shared" si="37"/>
        <v>1110</v>
      </c>
      <c r="M286" s="78"/>
      <c r="N286" s="80">
        <f t="shared" si="38"/>
        <v>403496.55</v>
      </c>
      <c r="O286" s="69"/>
      <c r="P286" s="84">
        <f t="shared" si="39"/>
        <v>77.7</v>
      </c>
    </row>
    <row r="287" spans="1:16" s="68" customFormat="1">
      <c r="A287" s="69"/>
      <c r="B287" s="70">
        <f t="shared" si="40"/>
        <v>1.1700000000137152</v>
      </c>
      <c r="C287" s="110">
        <f t="shared" si="41"/>
        <v>282</v>
      </c>
      <c r="D287" s="79">
        <f t="shared" si="42"/>
        <v>123940</v>
      </c>
      <c r="E287" s="111" t="s">
        <v>7</v>
      </c>
      <c r="F287" s="112">
        <f t="shared" si="43"/>
        <v>0.9</v>
      </c>
      <c r="G287" s="111" t="s">
        <v>9</v>
      </c>
      <c r="H287" s="113">
        <f t="shared" si="36"/>
        <v>1115.46</v>
      </c>
      <c r="I287" s="114"/>
      <c r="J287" s="115">
        <f t="shared" si="44"/>
        <v>1116.6300000000138</v>
      </c>
      <c r="K287" s="116" t="s">
        <v>10</v>
      </c>
      <c r="L287" s="106">
        <f t="shared" si="37"/>
        <v>1110</v>
      </c>
      <c r="M287" s="78"/>
      <c r="N287" s="80">
        <f t="shared" si="38"/>
        <v>407142.9</v>
      </c>
      <c r="O287" s="69"/>
      <c r="P287" s="84">
        <f t="shared" si="39"/>
        <v>77.7</v>
      </c>
    </row>
    <row r="288" spans="1:16" s="68" customFormat="1">
      <c r="A288" s="69"/>
      <c r="B288" s="70">
        <f t="shared" si="40"/>
        <v>6.6300000000137516</v>
      </c>
      <c r="C288" s="110">
        <f t="shared" si="41"/>
        <v>283</v>
      </c>
      <c r="D288" s="79">
        <f t="shared" si="42"/>
        <v>125050</v>
      </c>
      <c r="E288" s="111" t="s">
        <v>7</v>
      </c>
      <c r="F288" s="112">
        <f t="shared" si="43"/>
        <v>0.9</v>
      </c>
      <c r="G288" s="111" t="s">
        <v>9</v>
      </c>
      <c r="H288" s="113">
        <f t="shared" si="36"/>
        <v>1125.45</v>
      </c>
      <c r="I288" s="114"/>
      <c r="J288" s="115">
        <f t="shared" si="44"/>
        <v>1132.0800000000138</v>
      </c>
      <c r="K288" s="116" t="s">
        <v>10</v>
      </c>
      <c r="L288" s="106">
        <f t="shared" si="37"/>
        <v>1130</v>
      </c>
      <c r="M288" s="78"/>
      <c r="N288" s="80">
        <f t="shared" si="38"/>
        <v>410789.25</v>
      </c>
      <c r="O288" s="69"/>
      <c r="P288" s="84">
        <f t="shared" si="39"/>
        <v>79.100000000000009</v>
      </c>
    </row>
    <row r="289" spans="1:16" s="68" customFormat="1">
      <c r="A289" s="69"/>
      <c r="B289" s="70">
        <f t="shared" si="40"/>
        <v>2.080000000013797</v>
      </c>
      <c r="C289" s="110">
        <f t="shared" si="41"/>
        <v>284</v>
      </c>
      <c r="D289" s="79">
        <f t="shared" si="42"/>
        <v>126180</v>
      </c>
      <c r="E289" s="111" t="s">
        <v>7</v>
      </c>
      <c r="F289" s="112">
        <f t="shared" si="43"/>
        <v>0.9</v>
      </c>
      <c r="G289" s="111" t="s">
        <v>9</v>
      </c>
      <c r="H289" s="113">
        <f t="shared" si="36"/>
        <v>1135.6200000000001</v>
      </c>
      <c r="I289" s="114"/>
      <c r="J289" s="115">
        <f t="shared" si="44"/>
        <v>1137.7000000000139</v>
      </c>
      <c r="K289" s="116" t="s">
        <v>10</v>
      </c>
      <c r="L289" s="106">
        <f t="shared" si="37"/>
        <v>1130</v>
      </c>
      <c r="M289" s="78"/>
      <c r="N289" s="80">
        <f t="shared" si="38"/>
        <v>414501.30000000005</v>
      </c>
      <c r="O289" s="69"/>
      <c r="P289" s="84">
        <f t="shared" si="39"/>
        <v>79.100000000000009</v>
      </c>
    </row>
    <row r="290" spans="1:16" s="68" customFormat="1">
      <c r="A290" s="69"/>
      <c r="B290" s="70">
        <f t="shared" si="40"/>
        <v>7.7000000000139153</v>
      </c>
      <c r="C290" s="110">
        <f t="shared" si="41"/>
        <v>285</v>
      </c>
      <c r="D290" s="79">
        <f t="shared" si="42"/>
        <v>127310</v>
      </c>
      <c r="E290" s="111" t="s">
        <v>7</v>
      </c>
      <c r="F290" s="112">
        <f t="shared" si="43"/>
        <v>0.9</v>
      </c>
      <c r="G290" s="111" t="s">
        <v>9</v>
      </c>
      <c r="H290" s="113">
        <f t="shared" si="36"/>
        <v>1145.7900000000002</v>
      </c>
      <c r="I290" s="114"/>
      <c r="J290" s="115">
        <f t="shared" si="44"/>
        <v>1153.4900000000141</v>
      </c>
      <c r="K290" s="116" t="s">
        <v>10</v>
      </c>
      <c r="L290" s="106">
        <f t="shared" si="37"/>
        <v>1150</v>
      </c>
      <c r="M290" s="78"/>
      <c r="N290" s="80">
        <f t="shared" si="38"/>
        <v>418213.35000000009</v>
      </c>
      <c r="O290" s="69"/>
      <c r="P290" s="84">
        <f t="shared" si="39"/>
        <v>80.500000000000014</v>
      </c>
    </row>
    <row r="291" spans="1:16" s="68" customFormat="1">
      <c r="A291" s="69"/>
      <c r="B291" s="70">
        <f t="shared" si="40"/>
        <v>3.4900000000141063</v>
      </c>
      <c r="C291" s="110">
        <f t="shared" si="41"/>
        <v>286</v>
      </c>
      <c r="D291" s="79">
        <f t="shared" si="42"/>
        <v>128460</v>
      </c>
      <c r="E291" s="111" t="s">
        <v>7</v>
      </c>
      <c r="F291" s="112">
        <f t="shared" si="43"/>
        <v>0.9</v>
      </c>
      <c r="G291" s="111" t="s">
        <v>9</v>
      </c>
      <c r="H291" s="113">
        <f t="shared" si="36"/>
        <v>1156.1400000000001</v>
      </c>
      <c r="I291" s="114"/>
      <c r="J291" s="115">
        <f t="shared" si="44"/>
        <v>1159.6300000000142</v>
      </c>
      <c r="K291" s="116" t="s">
        <v>10</v>
      </c>
      <c r="L291" s="106">
        <f t="shared" si="37"/>
        <v>1150</v>
      </c>
      <c r="M291" s="78"/>
      <c r="N291" s="80">
        <f t="shared" si="38"/>
        <v>421991.10000000003</v>
      </c>
      <c r="O291" s="69"/>
      <c r="P291" s="84">
        <f t="shared" si="39"/>
        <v>80.500000000000014</v>
      </c>
    </row>
    <row r="292" spans="1:16" s="68" customFormat="1">
      <c r="A292" s="69"/>
      <c r="B292" s="70">
        <f t="shared" si="40"/>
        <v>9.6300000000142063</v>
      </c>
      <c r="C292" s="110">
        <f t="shared" si="41"/>
        <v>287</v>
      </c>
      <c r="D292" s="79">
        <f t="shared" si="42"/>
        <v>129610</v>
      </c>
      <c r="E292" s="111" t="s">
        <v>7</v>
      </c>
      <c r="F292" s="112">
        <f t="shared" si="43"/>
        <v>0.9</v>
      </c>
      <c r="G292" s="111" t="s">
        <v>9</v>
      </c>
      <c r="H292" s="113">
        <f t="shared" si="36"/>
        <v>1166.4900000000002</v>
      </c>
      <c r="I292" s="114"/>
      <c r="J292" s="115">
        <f t="shared" si="44"/>
        <v>1176.1200000000144</v>
      </c>
      <c r="K292" s="116" t="s">
        <v>10</v>
      </c>
      <c r="L292" s="106">
        <f t="shared" si="37"/>
        <v>1170</v>
      </c>
      <c r="M292" s="78"/>
      <c r="N292" s="80">
        <f t="shared" si="38"/>
        <v>425768.85000000009</v>
      </c>
      <c r="O292" s="69"/>
      <c r="P292" s="84">
        <f t="shared" si="39"/>
        <v>81.900000000000006</v>
      </c>
    </row>
    <row r="293" spans="1:16" s="68" customFormat="1">
      <c r="A293" s="69"/>
      <c r="B293" s="70">
        <f t="shared" si="40"/>
        <v>6.1200000000144428</v>
      </c>
      <c r="C293" s="110">
        <f t="shared" si="41"/>
        <v>288</v>
      </c>
      <c r="D293" s="79">
        <f t="shared" si="42"/>
        <v>130780</v>
      </c>
      <c r="E293" s="111" t="s">
        <v>7</v>
      </c>
      <c r="F293" s="112">
        <f t="shared" si="43"/>
        <v>0.9</v>
      </c>
      <c r="G293" s="111" t="s">
        <v>9</v>
      </c>
      <c r="H293" s="113">
        <f t="shared" si="36"/>
        <v>1177.0200000000002</v>
      </c>
      <c r="I293" s="114"/>
      <c r="J293" s="115">
        <f t="shared" si="44"/>
        <v>1183.1400000000147</v>
      </c>
      <c r="K293" s="116" t="s">
        <v>10</v>
      </c>
      <c r="L293" s="106">
        <f t="shared" si="37"/>
        <v>1180</v>
      </c>
      <c r="M293" s="78"/>
      <c r="N293" s="80">
        <f t="shared" si="38"/>
        <v>429612.3000000001</v>
      </c>
      <c r="O293" s="69"/>
      <c r="P293" s="84">
        <f t="shared" si="39"/>
        <v>82.600000000000009</v>
      </c>
    </row>
    <row r="294" spans="1:16" s="68" customFormat="1">
      <c r="A294" s="69"/>
      <c r="B294" s="70">
        <f t="shared" si="40"/>
        <v>3.140000000014652</v>
      </c>
      <c r="C294" s="110">
        <f t="shared" si="41"/>
        <v>289</v>
      </c>
      <c r="D294" s="79">
        <f t="shared" si="42"/>
        <v>131960</v>
      </c>
      <c r="E294" s="111" t="s">
        <v>7</v>
      </c>
      <c r="F294" s="112">
        <f t="shared" si="43"/>
        <v>0.9</v>
      </c>
      <c r="G294" s="111" t="s">
        <v>9</v>
      </c>
      <c r="H294" s="113">
        <f t="shared" si="36"/>
        <v>1187.6400000000001</v>
      </c>
      <c r="I294" s="114"/>
      <c r="J294" s="115">
        <f t="shared" si="44"/>
        <v>1190.7800000000148</v>
      </c>
      <c r="K294" s="116" t="s">
        <v>10</v>
      </c>
      <c r="L294" s="106">
        <f t="shared" si="37"/>
        <v>1190</v>
      </c>
      <c r="M294" s="78"/>
      <c r="N294" s="80">
        <f t="shared" si="38"/>
        <v>433488.60000000003</v>
      </c>
      <c r="O294" s="69"/>
      <c r="P294" s="84">
        <f t="shared" si="39"/>
        <v>83.300000000000011</v>
      </c>
    </row>
    <row r="295" spans="1:16" s="68" customFormat="1">
      <c r="A295" s="69"/>
      <c r="B295" s="70">
        <f t="shared" si="40"/>
        <v>0.780000000014752</v>
      </c>
      <c r="C295" s="110">
        <f t="shared" si="41"/>
        <v>290</v>
      </c>
      <c r="D295" s="79">
        <f t="shared" si="42"/>
        <v>133150</v>
      </c>
      <c r="E295" s="111" t="s">
        <v>7</v>
      </c>
      <c r="F295" s="112">
        <f t="shared" si="43"/>
        <v>0.9</v>
      </c>
      <c r="G295" s="111" t="s">
        <v>9</v>
      </c>
      <c r="H295" s="113">
        <f t="shared" si="36"/>
        <v>1198.3500000000001</v>
      </c>
      <c r="I295" s="114"/>
      <c r="J295" s="115">
        <f t="shared" si="44"/>
        <v>1199.1300000000149</v>
      </c>
      <c r="K295" s="116" t="s">
        <v>10</v>
      </c>
      <c r="L295" s="106">
        <f t="shared" si="37"/>
        <v>1190</v>
      </c>
      <c r="M295" s="78"/>
      <c r="N295" s="80">
        <f t="shared" si="38"/>
        <v>437397.75000000006</v>
      </c>
      <c r="O295" s="69"/>
      <c r="P295" s="84">
        <f t="shared" si="39"/>
        <v>83.300000000000011</v>
      </c>
    </row>
    <row r="296" spans="1:16" s="68" customFormat="1">
      <c r="A296" s="69"/>
      <c r="B296" s="70">
        <f t="shared" si="40"/>
        <v>9.1300000000148884</v>
      </c>
      <c r="C296" s="110">
        <f t="shared" si="41"/>
        <v>291</v>
      </c>
      <c r="D296" s="79">
        <f t="shared" si="42"/>
        <v>134340</v>
      </c>
      <c r="E296" s="111" t="s">
        <v>7</v>
      </c>
      <c r="F296" s="112">
        <f t="shared" si="43"/>
        <v>0.9</v>
      </c>
      <c r="G296" s="111" t="s">
        <v>9</v>
      </c>
      <c r="H296" s="113">
        <f t="shared" si="36"/>
        <v>1209.0600000000002</v>
      </c>
      <c r="I296" s="114"/>
      <c r="J296" s="115">
        <f t="shared" si="44"/>
        <v>1218.1900000000151</v>
      </c>
      <c r="K296" s="116" t="s">
        <v>10</v>
      </c>
      <c r="L296" s="106">
        <f t="shared" si="37"/>
        <v>1210</v>
      </c>
      <c r="M296" s="78"/>
      <c r="N296" s="80">
        <f t="shared" si="38"/>
        <v>441306.90000000008</v>
      </c>
      <c r="O296" s="69"/>
      <c r="P296" s="84">
        <f t="shared" si="39"/>
        <v>84.7</v>
      </c>
    </row>
    <row r="297" spans="1:16" s="68" customFormat="1">
      <c r="A297" s="69"/>
      <c r="B297" s="70">
        <f t="shared" si="40"/>
        <v>8.1900000000150612</v>
      </c>
      <c r="C297" s="110">
        <f t="shared" si="41"/>
        <v>292</v>
      </c>
      <c r="D297" s="79">
        <f t="shared" si="42"/>
        <v>135550</v>
      </c>
      <c r="E297" s="111" t="s">
        <v>7</v>
      </c>
      <c r="F297" s="112">
        <f t="shared" si="43"/>
        <v>0.9</v>
      </c>
      <c r="G297" s="111" t="s">
        <v>9</v>
      </c>
      <c r="H297" s="113">
        <f t="shared" si="36"/>
        <v>1219.95</v>
      </c>
      <c r="I297" s="114"/>
      <c r="J297" s="115">
        <f t="shared" si="44"/>
        <v>1228.1400000000151</v>
      </c>
      <c r="K297" s="116" t="s">
        <v>10</v>
      </c>
      <c r="L297" s="106">
        <f t="shared" si="37"/>
        <v>1220</v>
      </c>
      <c r="M297" s="78"/>
      <c r="N297" s="80">
        <f t="shared" si="38"/>
        <v>445281.75</v>
      </c>
      <c r="O297" s="69"/>
      <c r="P297" s="84">
        <f t="shared" si="39"/>
        <v>85.4</v>
      </c>
    </row>
    <row r="298" spans="1:16" s="68" customFormat="1">
      <c r="A298" s="69"/>
      <c r="B298" s="70">
        <f t="shared" si="40"/>
        <v>8.1400000000151067</v>
      </c>
      <c r="C298" s="110">
        <f t="shared" si="41"/>
        <v>293</v>
      </c>
      <c r="D298" s="79">
        <f t="shared" si="42"/>
        <v>136770</v>
      </c>
      <c r="E298" s="111" t="s">
        <v>7</v>
      </c>
      <c r="F298" s="112">
        <f t="shared" si="43"/>
        <v>0.9</v>
      </c>
      <c r="G298" s="111" t="s">
        <v>9</v>
      </c>
      <c r="H298" s="113">
        <f t="shared" si="36"/>
        <v>1230.93</v>
      </c>
      <c r="I298" s="114"/>
      <c r="J298" s="115">
        <f t="shared" si="44"/>
        <v>1239.0700000000152</v>
      </c>
      <c r="K298" s="116" t="s">
        <v>10</v>
      </c>
      <c r="L298" s="106">
        <f t="shared" si="37"/>
        <v>1230</v>
      </c>
      <c r="M298" s="78"/>
      <c r="N298" s="80">
        <f t="shared" si="38"/>
        <v>449289.45</v>
      </c>
      <c r="O298" s="69"/>
      <c r="P298" s="84">
        <f t="shared" si="39"/>
        <v>86.100000000000009</v>
      </c>
    </row>
    <row r="299" spans="1:16" s="68" customFormat="1">
      <c r="A299" s="69"/>
      <c r="B299" s="70">
        <f t="shared" si="40"/>
        <v>9.0700000000151704</v>
      </c>
      <c r="C299" s="110">
        <f t="shared" si="41"/>
        <v>294</v>
      </c>
      <c r="D299" s="79">
        <f t="shared" si="42"/>
        <v>138000</v>
      </c>
      <c r="E299" s="111" t="s">
        <v>7</v>
      </c>
      <c r="F299" s="112">
        <f t="shared" si="43"/>
        <v>0.9</v>
      </c>
      <c r="G299" s="111" t="s">
        <v>9</v>
      </c>
      <c r="H299" s="113">
        <f t="shared" si="36"/>
        <v>1242.0000000000002</v>
      </c>
      <c r="I299" s="114"/>
      <c r="J299" s="115">
        <f t="shared" si="44"/>
        <v>1251.0700000000154</v>
      </c>
      <c r="K299" s="116" t="s">
        <v>10</v>
      </c>
      <c r="L299" s="106">
        <f t="shared" si="37"/>
        <v>1250</v>
      </c>
      <c r="M299" s="78"/>
      <c r="N299" s="80">
        <f t="shared" si="38"/>
        <v>453330.00000000006</v>
      </c>
      <c r="O299" s="69"/>
      <c r="P299" s="84">
        <f t="shared" si="39"/>
        <v>87.500000000000014</v>
      </c>
    </row>
    <row r="300" spans="1:16" s="68" customFormat="1">
      <c r="A300" s="69"/>
      <c r="B300" s="70">
        <f t="shared" si="40"/>
        <v>1.0700000000153977</v>
      </c>
      <c r="C300" s="110">
        <f t="shared" si="41"/>
        <v>295</v>
      </c>
      <c r="D300" s="79">
        <f t="shared" si="42"/>
        <v>139250</v>
      </c>
      <c r="E300" s="111" t="s">
        <v>7</v>
      </c>
      <c r="F300" s="112">
        <f t="shared" si="43"/>
        <v>0.9</v>
      </c>
      <c r="G300" s="111" t="s">
        <v>9</v>
      </c>
      <c r="H300" s="113">
        <f t="shared" si="36"/>
        <v>1253.2500000000002</v>
      </c>
      <c r="I300" s="114"/>
      <c r="J300" s="115">
        <f t="shared" si="44"/>
        <v>1254.3200000000156</v>
      </c>
      <c r="K300" s="116" t="s">
        <v>10</v>
      </c>
      <c r="L300" s="106">
        <f t="shared" si="37"/>
        <v>1250</v>
      </c>
      <c r="M300" s="78"/>
      <c r="N300" s="80">
        <f t="shared" si="38"/>
        <v>457436.25000000006</v>
      </c>
      <c r="O300" s="69"/>
      <c r="P300" s="84">
        <f t="shared" si="39"/>
        <v>87.500000000000014</v>
      </c>
    </row>
    <row r="301" spans="1:16" s="68" customFormat="1">
      <c r="A301" s="69"/>
      <c r="B301" s="70">
        <f t="shared" si="40"/>
        <v>4.3200000000156251</v>
      </c>
      <c r="C301" s="110">
        <f t="shared" si="41"/>
        <v>296</v>
      </c>
      <c r="D301" s="79">
        <f t="shared" si="42"/>
        <v>140500</v>
      </c>
      <c r="E301" s="111" t="s">
        <v>7</v>
      </c>
      <c r="F301" s="112">
        <f t="shared" si="43"/>
        <v>0.9</v>
      </c>
      <c r="G301" s="111" t="s">
        <v>9</v>
      </c>
      <c r="H301" s="113">
        <f t="shared" si="36"/>
        <v>1264.5000000000002</v>
      </c>
      <c r="I301" s="114"/>
      <c r="J301" s="115">
        <f t="shared" si="44"/>
        <v>1268.8200000000159</v>
      </c>
      <c r="K301" s="116" t="s">
        <v>10</v>
      </c>
      <c r="L301" s="106">
        <f t="shared" si="37"/>
        <v>1260</v>
      </c>
      <c r="M301" s="78"/>
      <c r="N301" s="80">
        <f t="shared" si="38"/>
        <v>461542.50000000006</v>
      </c>
      <c r="O301" s="69"/>
      <c r="P301" s="84">
        <f t="shared" si="39"/>
        <v>88.2</v>
      </c>
    </row>
    <row r="302" spans="1:16" s="68" customFormat="1">
      <c r="A302" s="69"/>
      <c r="B302" s="70">
        <f t="shared" si="40"/>
        <v>8.8200000000158525</v>
      </c>
      <c r="C302" s="110">
        <f t="shared" si="41"/>
        <v>297</v>
      </c>
      <c r="D302" s="79">
        <f t="shared" si="42"/>
        <v>141760</v>
      </c>
      <c r="E302" s="111" t="s">
        <v>7</v>
      </c>
      <c r="F302" s="112">
        <f t="shared" si="43"/>
        <v>0.9</v>
      </c>
      <c r="G302" s="111" t="s">
        <v>9</v>
      </c>
      <c r="H302" s="113">
        <f t="shared" si="36"/>
        <v>1275.8400000000001</v>
      </c>
      <c r="I302" s="114"/>
      <c r="J302" s="115">
        <f t="shared" si="44"/>
        <v>1284.660000000016</v>
      </c>
      <c r="K302" s="116" t="s">
        <v>10</v>
      </c>
      <c r="L302" s="106">
        <f t="shared" si="37"/>
        <v>1280</v>
      </c>
      <c r="M302" s="78"/>
      <c r="N302" s="80">
        <f t="shared" si="38"/>
        <v>465681.60000000003</v>
      </c>
      <c r="O302" s="69"/>
      <c r="P302" s="84">
        <f t="shared" si="39"/>
        <v>89.600000000000009</v>
      </c>
    </row>
    <row r="303" spans="1:16" s="68" customFormat="1">
      <c r="A303" s="69"/>
      <c r="B303" s="70">
        <f t="shared" si="40"/>
        <v>4.660000000015998</v>
      </c>
      <c r="C303" s="110">
        <f t="shared" si="41"/>
        <v>298</v>
      </c>
      <c r="D303" s="79">
        <f t="shared" si="42"/>
        <v>143040</v>
      </c>
      <c r="E303" s="111" t="s">
        <v>7</v>
      </c>
      <c r="F303" s="112">
        <f t="shared" si="43"/>
        <v>0.9</v>
      </c>
      <c r="G303" s="111" t="s">
        <v>9</v>
      </c>
      <c r="H303" s="113">
        <f t="shared" si="36"/>
        <v>1287.3600000000001</v>
      </c>
      <c r="I303" s="114"/>
      <c r="J303" s="115">
        <f t="shared" si="44"/>
        <v>1292.0200000000161</v>
      </c>
      <c r="K303" s="116" t="s">
        <v>10</v>
      </c>
      <c r="L303" s="106">
        <f t="shared" si="37"/>
        <v>1290</v>
      </c>
      <c r="M303" s="78"/>
      <c r="N303" s="80">
        <f t="shared" si="38"/>
        <v>469886.4</v>
      </c>
      <c r="O303" s="69"/>
      <c r="P303" s="84">
        <f t="shared" si="39"/>
        <v>90.300000000000011</v>
      </c>
    </row>
    <row r="304" spans="1:16" s="68" customFormat="1" ht="26.25">
      <c r="A304" s="69"/>
      <c r="B304" s="70">
        <f t="shared" si="40"/>
        <v>2.0200000000161253</v>
      </c>
      <c r="C304" s="117">
        <f t="shared" si="41"/>
        <v>299</v>
      </c>
      <c r="D304" s="79">
        <f t="shared" si="42"/>
        <v>144330</v>
      </c>
      <c r="E304" s="111" t="s">
        <v>7</v>
      </c>
      <c r="F304" s="112">
        <f t="shared" si="43"/>
        <v>0.9</v>
      </c>
      <c r="G304" s="111" t="s">
        <v>9</v>
      </c>
      <c r="H304" s="113">
        <f t="shared" si="36"/>
        <v>1298.9700000000003</v>
      </c>
      <c r="I304" s="114"/>
      <c r="J304" s="115">
        <f t="shared" si="44"/>
        <v>1300.9900000000164</v>
      </c>
      <c r="K304" s="116" t="s">
        <v>10</v>
      </c>
      <c r="L304" s="106">
        <f t="shared" si="37"/>
        <v>1300</v>
      </c>
      <c r="M304" s="78"/>
      <c r="N304" s="80">
        <f t="shared" si="38"/>
        <v>474124.0500000001</v>
      </c>
      <c r="O304" s="69"/>
      <c r="P304" s="84">
        <f t="shared" si="39"/>
        <v>91.000000000000014</v>
      </c>
    </row>
    <row r="305" spans="1:16" s="68" customFormat="1">
      <c r="A305" s="69"/>
      <c r="B305" s="70">
        <f t="shared" si="40"/>
        <v>0.99000000001638</v>
      </c>
      <c r="C305" s="110">
        <f t="shared" si="41"/>
        <v>300</v>
      </c>
      <c r="D305" s="79">
        <f t="shared" si="42"/>
        <v>145630</v>
      </c>
      <c r="E305" s="111" t="s">
        <v>7</v>
      </c>
      <c r="F305" s="112">
        <f t="shared" si="43"/>
        <v>0.9</v>
      </c>
      <c r="G305" s="111" t="s">
        <v>9</v>
      </c>
      <c r="H305" s="113">
        <f t="shared" si="36"/>
        <v>1310.67</v>
      </c>
      <c r="I305" s="114"/>
      <c r="J305" s="115">
        <f t="shared" si="44"/>
        <v>1311.6600000000165</v>
      </c>
      <c r="K305" s="116" t="s">
        <v>10</v>
      </c>
      <c r="L305" s="106">
        <f t="shared" si="37"/>
        <v>1310</v>
      </c>
      <c r="M305" s="78"/>
      <c r="N305" s="80">
        <f t="shared" si="38"/>
        <v>478394.55000000005</v>
      </c>
      <c r="O305" s="69"/>
      <c r="P305" s="84">
        <f t="shared" si="39"/>
        <v>91.7</v>
      </c>
    </row>
    <row r="306" spans="1:16" s="68" customFormat="1">
      <c r="A306" s="69"/>
      <c r="B306" s="70">
        <f t="shared" si="40"/>
        <v>1.6600000000164528</v>
      </c>
      <c r="C306" s="110">
        <f t="shared" si="41"/>
        <v>301</v>
      </c>
      <c r="D306" s="79">
        <f t="shared" si="42"/>
        <v>146940</v>
      </c>
      <c r="E306" s="111" t="s">
        <v>7</v>
      </c>
      <c r="F306" s="112">
        <f t="shared" si="43"/>
        <v>0.9</v>
      </c>
      <c r="G306" s="111" t="s">
        <v>9</v>
      </c>
      <c r="H306" s="113">
        <f t="shared" si="36"/>
        <v>1322.4600000000003</v>
      </c>
      <c r="I306" s="114"/>
      <c r="J306" s="115">
        <f t="shared" si="44"/>
        <v>1324.1200000000167</v>
      </c>
      <c r="K306" s="116" t="s">
        <v>10</v>
      </c>
      <c r="L306" s="106">
        <f t="shared" si="37"/>
        <v>1320</v>
      </c>
      <c r="M306" s="78"/>
      <c r="N306" s="80">
        <f t="shared" si="38"/>
        <v>482697.90000000008</v>
      </c>
      <c r="O306" s="69"/>
      <c r="P306" s="84">
        <f t="shared" si="39"/>
        <v>92.4</v>
      </c>
    </row>
    <row r="307" spans="1:16" s="68" customFormat="1">
      <c r="A307" s="69"/>
      <c r="B307" s="70">
        <f t="shared" si="40"/>
        <v>4.1200000000167165</v>
      </c>
      <c r="C307" s="110">
        <f t="shared" si="41"/>
        <v>302</v>
      </c>
      <c r="D307" s="79">
        <f t="shared" si="42"/>
        <v>148260</v>
      </c>
      <c r="E307" s="111" t="s">
        <v>7</v>
      </c>
      <c r="F307" s="112">
        <f t="shared" si="43"/>
        <v>0.9</v>
      </c>
      <c r="G307" s="111" t="s">
        <v>9</v>
      </c>
      <c r="H307" s="113">
        <f t="shared" si="36"/>
        <v>1334.3400000000001</v>
      </c>
      <c r="I307" s="114"/>
      <c r="J307" s="115">
        <f t="shared" si="44"/>
        <v>1338.4600000000169</v>
      </c>
      <c r="K307" s="116" t="s">
        <v>10</v>
      </c>
      <c r="L307" s="106">
        <f t="shared" si="37"/>
        <v>1330</v>
      </c>
      <c r="M307" s="78"/>
      <c r="N307" s="80">
        <f t="shared" si="38"/>
        <v>487034.10000000003</v>
      </c>
      <c r="O307" s="69"/>
      <c r="P307" s="84">
        <f t="shared" si="39"/>
        <v>93.100000000000009</v>
      </c>
    </row>
    <row r="308" spans="1:16" s="68" customFormat="1">
      <c r="A308" s="69"/>
      <c r="B308" s="70">
        <f t="shared" si="40"/>
        <v>8.460000000016862</v>
      </c>
      <c r="C308" s="110">
        <f t="shared" si="41"/>
        <v>303</v>
      </c>
      <c r="D308" s="79">
        <f t="shared" si="42"/>
        <v>149590</v>
      </c>
      <c r="E308" s="111" t="s">
        <v>7</v>
      </c>
      <c r="F308" s="112">
        <f t="shared" si="43"/>
        <v>0.9</v>
      </c>
      <c r="G308" s="111" t="s">
        <v>9</v>
      </c>
      <c r="H308" s="113">
        <f t="shared" si="36"/>
        <v>1346.3100000000002</v>
      </c>
      <c r="I308" s="114"/>
      <c r="J308" s="115">
        <f t="shared" si="44"/>
        <v>1354.770000000017</v>
      </c>
      <c r="K308" s="116" t="s">
        <v>10</v>
      </c>
      <c r="L308" s="106">
        <f t="shared" si="37"/>
        <v>1350</v>
      </c>
      <c r="M308" s="78"/>
      <c r="N308" s="80">
        <f t="shared" si="38"/>
        <v>491403.15000000008</v>
      </c>
      <c r="O308" s="69"/>
      <c r="P308" s="84">
        <f t="shared" si="39"/>
        <v>94.500000000000014</v>
      </c>
    </row>
    <row r="309" spans="1:16" s="68" customFormat="1">
      <c r="A309" s="69"/>
      <c r="B309" s="70">
        <f t="shared" si="40"/>
        <v>4.7700000000170348</v>
      </c>
      <c r="C309" s="110">
        <f t="shared" si="41"/>
        <v>304</v>
      </c>
      <c r="D309" s="79">
        <f t="shared" si="42"/>
        <v>150940</v>
      </c>
      <c r="E309" s="111" t="s">
        <v>7</v>
      </c>
      <c r="F309" s="112">
        <f t="shared" si="43"/>
        <v>0.9</v>
      </c>
      <c r="G309" s="111" t="s">
        <v>9</v>
      </c>
      <c r="H309" s="113">
        <f t="shared" si="36"/>
        <v>1358.4600000000003</v>
      </c>
      <c r="I309" s="114"/>
      <c r="J309" s="115">
        <f t="shared" si="44"/>
        <v>1363.2300000000173</v>
      </c>
      <c r="K309" s="116" t="s">
        <v>10</v>
      </c>
      <c r="L309" s="106">
        <f t="shared" si="37"/>
        <v>1360</v>
      </c>
      <c r="M309" s="78"/>
      <c r="N309" s="80">
        <f t="shared" si="38"/>
        <v>495837.90000000008</v>
      </c>
      <c r="O309" s="69"/>
      <c r="P309" s="84">
        <f t="shared" si="39"/>
        <v>95.2</v>
      </c>
    </row>
    <row r="310" spans="1:16" s="68" customFormat="1">
      <c r="A310" s="69"/>
      <c r="B310" s="70">
        <f t="shared" si="40"/>
        <v>3.2300000000172986</v>
      </c>
      <c r="C310" s="110">
        <f t="shared" si="41"/>
        <v>305</v>
      </c>
      <c r="D310" s="79">
        <f t="shared" si="42"/>
        <v>152300</v>
      </c>
      <c r="E310" s="111" t="s">
        <v>7</v>
      </c>
      <c r="F310" s="112">
        <f t="shared" si="43"/>
        <v>0.9</v>
      </c>
      <c r="G310" s="111" t="s">
        <v>9</v>
      </c>
      <c r="H310" s="113">
        <f t="shared" si="36"/>
        <v>1370.7000000000003</v>
      </c>
      <c r="I310" s="114"/>
      <c r="J310" s="115">
        <f t="shared" si="44"/>
        <v>1373.9300000000176</v>
      </c>
      <c r="K310" s="116" t="s">
        <v>10</v>
      </c>
      <c r="L310" s="106">
        <f t="shared" si="37"/>
        <v>1370</v>
      </c>
      <c r="M310" s="78"/>
      <c r="N310" s="80">
        <f t="shared" si="38"/>
        <v>500305.50000000012</v>
      </c>
      <c r="O310" s="69"/>
      <c r="P310" s="84">
        <f t="shared" si="39"/>
        <v>95.9</v>
      </c>
    </row>
    <row r="311" spans="1:16" s="68" customFormat="1">
      <c r="A311" s="69"/>
      <c r="B311" s="70">
        <f t="shared" si="40"/>
        <v>3.9300000000175714</v>
      </c>
      <c r="C311" s="110">
        <f t="shared" si="41"/>
        <v>306</v>
      </c>
      <c r="D311" s="79">
        <f t="shared" si="42"/>
        <v>153670</v>
      </c>
      <c r="E311" s="111" t="s">
        <v>7</v>
      </c>
      <c r="F311" s="112">
        <f t="shared" si="43"/>
        <v>0.9</v>
      </c>
      <c r="G311" s="111" t="s">
        <v>9</v>
      </c>
      <c r="H311" s="113">
        <f t="shared" si="36"/>
        <v>1383.0300000000002</v>
      </c>
      <c r="I311" s="114"/>
      <c r="J311" s="115">
        <f t="shared" si="44"/>
        <v>1386.9600000000178</v>
      </c>
      <c r="K311" s="116" t="s">
        <v>10</v>
      </c>
      <c r="L311" s="106">
        <f t="shared" si="37"/>
        <v>1380</v>
      </c>
      <c r="M311" s="78"/>
      <c r="N311" s="80">
        <f t="shared" si="38"/>
        <v>504805.95000000007</v>
      </c>
      <c r="O311" s="69"/>
      <c r="P311" s="84">
        <f t="shared" si="39"/>
        <v>96.600000000000009</v>
      </c>
    </row>
    <row r="312" spans="1:16" s="68" customFormat="1">
      <c r="A312" s="69"/>
      <c r="B312" s="70">
        <f t="shared" si="40"/>
        <v>6.9600000000177715</v>
      </c>
      <c r="C312" s="110">
        <f t="shared" si="41"/>
        <v>307</v>
      </c>
      <c r="D312" s="79">
        <f t="shared" si="42"/>
        <v>155050</v>
      </c>
      <c r="E312" s="111" t="s">
        <v>7</v>
      </c>
      <c r="F312" s="112">
        <f t="shared" si="43"/>
        <v>0.9</v>
      </c>
      <c r="G312" s="111" t="s">
        <v>9</v>
      </c>
      <c r="H312" s="113">
        <f t="shared" si="36"/>
        <v>1395.4500000000003</v>
      </c>
      <c r="I312" s="114"/>
      <c r="J312" s="115">
        <f t="shared" si="44"/>
        <v>1402.410000000018</v>
      </c>
      <c r="K312" s="116" t="s">
        <v>10</v>
      </c>
      <c r="L312" s="106">
        <f t="shared" si="37"/>
        <v>1400</v>
      </c>
      <c r="M312" s="78"/>
      <c r="N312" s="80">
        <f t="shared" si="38"/>
        <v>509339.25000000012</v>
      </c>
      <c r="O312" s="69"/>
      <c r="P312" s="84">
        <f t="shared" si="39"/>
        <v>98.000000000000014</v>
      </c>
    </row>
    <row r="313" spans="1:16" s="68" customFormat="1">
      <c r="A313" s="69"/>
      <c r="B313" s="70">
        <f t="shared" si="40"/>
        <v>2.4100000000180444</v>
      </c>
      <c r="C313" s="110">
        <f t="shared" si="41"/>
        <v>308</v>
      </c>
      <c r="D313" s="79">
        <f t="shared" si="42"/>
        <v>156450</v>
      </c>
      <c r="E313" s="111" t="s">
        <v>7</v>
      </c>
      <c r="F313" s="112">
        <f t="shared" si="43"/>
        <v>0.9</v>
      </c>
      <c r="G313" s="111" t="s">
        <v>9</v>
      </c>
      <c r="H313" s="113">
        <f t="shared" si="36"/>
        <v>1408.0500000000002</v>
      </c>
      <c r="I313" s="114"/>
      <c r="J313" s="115">
        <f t="shared" si="44"/>
        <v>1410.4600000000182</v>
      </c>
      <c r="K313" s="116" t="s">
        <v>10</v>
      </c>
      <c r="L313" s="106">
        <f t="shared" si="37"/>
        <v>1410</v>
      </c>
      <c r="M313" s="78"/>
      <c r="N313" s="80">
        <f t="shared" si="38"/>
        <v>513938.25000000006</v>
      </c>
      <c r="O313" s="69"/>
      <c r="P313" s="84">
        <f t="shared" si="39"/>
        <v>98.7</v>
      </c>
    </row>
    <row r="314" spans="1:16" s="68" customFormat="1">
      <c r="A314" s="69"/>
      <c r="B314" s="70">
        <f t="shared" si="40"/>
        <v>0.46000000001822627</v>
      </c>
      <c r="C314" s="110">
        <f t="shared" si="41"/>
        <v>309</v>
      </c>
      <c r="D314" s="79">
        <f t="shared" si="42"/>
        <v>157860</v>
      </c>
      <c r="E314" s="111" t="s">
        <v>7</v>
      </c>
      <c r="F314" s="112">
        <f t="shared" si="43"/>
        <v>0.9</v>
      </c>
      <c r="G314" s="111" t="s">
        <v>9</v>
      </c>
      <c r="H314" s="113">
        <f t="shared" si="36"/>
        <v>1420.7400000000002</v>
      </c>
      <c r="I314" s="114"/>
      <c r="J314" s="115">
        <f t="shared" si="44"/>
        <v>1421.2000000000185</v>
      </c>
      <c r="K314" s="116" t="s">
        <v>10</v>
      </c>
      <c r="L314" s="106">
        <f t="shared" si="37"/>
        <v>1420</v>
      </c>
      <c r="M314" s="78"/>
      <c r="N314" s="80">
        <f t="shared" si="38"/>
        <v>518570.10000000009</v>
      </c>
      <c r="O314" s="69"/>
      <c r="P314" s="84">
        <f t="shared" si="39"/>
        <v>99.4</v>
      </c>
    </row>
    <row r="315" spans="1:16" s="68" customFormat="1">
      <c r="A315" s="69"/>
      <c r="B315" s="70">
        <f t="shared" si="40"/>
        <v>1.2000000000184627</v>
      </c>
      <c r="C315" s="110">
        <f t="shared" si="41"/>
        <v>310</v>
      </c>
      <c r="D315" s="79">
        <f t="shared" si="42"/>
        <v>159280</v>
      </c>
      <c r="E315" s="111" t="s">
        <v>7</v>
      </c>
      <c r="F315" s="112">
        <f t="shared" si="43"/>
        <v>0.9</v>
      </c>
      <c r="G315" s="111" t="s">
        <v>9</v>
      </c>
      <c r="H315" s="113">
        <f t="shared" si="36"/>
        <v>1433.5200000000002</v>
      </c>
      <c r="I315" s="114"/>
      <c r="J315" s="115">
        <f t="shared" si="44"/>
        <v>1434.7200000000187</v>
      </c>
      <c r="K315" s="116" t="s">
        <v>10</v>
      </c>
      <c r="L315" s="106">
        <f t="shared" si="37"/>
        <v>1430</v>
      </c>
      <c r="M315" s="78"/>
      <c r="N315" s="80">
        <f t="shared" si="38"/>
        <v>523234.8000000001</v>
      </c>
      <c r="O315" s="69"/>
      <c r="P315" s="84">
        <f t="shared" si="39"/>
        <v>100.10000000000001</v>
      </c>
    </row>
    <row r="316" spans="1:16" s="68" customFormat="1">
      <c r="A316" s="69"/>
      <c r="B316" s="70">
        <f t="shared" si="40"/>
        <v>4.7200000000186719</v>
      </c>
      <c r="C316" s="110">
        <f t="shared" si="41"/>
        <v>311</v>
      </c>
      <c r="D316" s="79">
        <f t="shared" si="42"/>
        <v>160710</v>
      </c>
      <c r="E316" s="111" t="s">
        <v>7</v>
      </c>
      <c r="F316" s="112">
        <f t="shared" si="43"/>
        <v>0.9</v>
      </c>
      <c r="G316" s="111" t="s">
        <v>9</v>
      </c>
      <c r="H316" s="113">
        <f t="shared" si="36"/>
        <v>1446.39</v>
      </c>
      <c r="I316" s="114"/>
      <c r="J316" s="115">
        <f t="shared" si="44"/>
        <v>1451.1100000000188</v>
      </c>
      <c r="K316" s="116" t="s">
        <v>10</v>
      </c>
      <c r="L316" s="106">
        <f t="shared" si="37"/>
        <v>1450</v>
      </c>
      <c r="M316" s="78"/>
      <c r="N316" s="80">
        <f t="shared" si="38"/>
        <v>527932.35000000009</v>
      </c>
      <c r="O316" s="69"/>
      <c r="P316" s="84">
        <f t="shared" si="39"/>
        <v>101.50000000000001</v>
      </c>
    </row>
    <row r="317" spans="1:16" s="68" customFormat="1">
      <c r="A317" s="69"/>
      <c r="B317" s="70">
        <f t="shared" si="40"/>
        <v>1.110000000018772</v>
      </c>
      <c r="C317" s="110">
        <f t="shared" si="41"/>
        <v>312</v>
      </c>
      <c r="D317" s="79">
        <f t="shared" si="42"/>
        <v>162160</v>
      </c>
      <c r="E317" s="111" t="s">
        <v>7</v>
      </c>
      <c r="F317" s="112">
        <f t="shared" si="43"/>
        <v>0.9</v>
      </c>
      <c r="G317" s="111" t="s">
        <v>9</v>
      </c>
      <c r="H317" s="113">
        <f t="shared" si="36"/>
        <v>1459.4400000000003</v>
      </c>
      <c r="I317" s="114"/>
      <c r="J317" s="115">
        <f t="shared" si="44"/>
        <v>1460.5500000000191</v>
      </c>
      <c r="K317" s="116" t="s">
        <v>10</v>
      </c>
      <c r="L317" s="106">
        <f t="shared" si="37"/>
        <v>1460</v>
      </c>
      <c r="M317" s="78"/>
      <c r="N317" s="80">
        <f t="shared" si="38"/>
        <v>532695.60000000009</v>
      </c>
      <c r="O317" s="69"/>
      <c r="P317" s="84">
        <f t="shared" si="39"/>
        <v>102.2</v>
      </c>
    </row>
    <row r="318" spans="1:16" s="68" customFormat="1">
      <c r="A318" s="69"/>
      <c r="B318" s="70">
        <f t="shared" si="40"/>
        <v>0.55000000001905391</v>
      </c>
      <c r="C318" s="110">
        <f t="shared" si="41"/>
        <v>313</v>
      </c>
      <c r="D318" s="79">
        <f t="shared" si="42"/>
        <v>163620</v>
      </c>
      <c r="E318" s="111" t="s">
        <v>7</v>
      </c>
      <c r="F318" s="112">
        <f t="shared" si="43"/>
        <v>0.9</v>
      </c>
      <c r="G318" s="111" t="s">
        <v>9</v>
      </c>
      <c r="H318" s="113">
        <f t="shared" si="36"/>
        <v>1472.5800000000002</v>
      </c>
      <c r="I318" s="114"/>
      <c r="J318" s="115">
        <f t="shared" si="44"/>
        <v>1473.1300000000192</v>
      </c>
      <c r="K318" s="116" t="s">
        <v>10</v>
      </c>
      <c r="L318" s="106">
        <f t="shared" si="37"/>
        <v>1470</v>
      </c>
      <c r="M318" s="78"/>
      <c r="N318" s="80">
        <f t="shared" si="38"/>
        <v>537491.70000000007</v>
      </c>
      <c r="O318" s="69"/>
      <c r="P318" s="84">
        <f t="shared" si="39"/>
        <v>102.9</v>
      </c>
    </row>
    <row r="319" spans="1:16" s="68" customFormat="1">
      <c r="A319" s="69"/>
      <c r="B319" s="70">
        <f t="shared" si="40"/>
        <v>3.1300000000192085</v>
      </c>
      <c r="C319" s="110">
        <f t="shared" si="41"/>
        <v>314</v>
      </c>
      <c r="D319" s="79">
        <f t="shared" si="42"/>
        <v>165090</v>
      </c>
      <c r="E319" s="111" t="s">
        <v>7</v>
      </c>
      <c r="F319" s="112">
        <f t="shared" si="43"/>
        <v>0.9</v>
      </c>
      <c r="G319" s="111" t="s">
        <v>9</v>
      </c>
      <c r="H319" s="113">
        <f t="shared" si="36"/>
        <v>1485.8100000000002</v>
      </c>
      <c r="I319" s="114"/>
      <c r="J319" s="115">
        <f t="shared" si="44"/>
        <v>1488.9400000000194</v>
      </c>
      <c r="K319" s="116" t="s">
        <v>10</v>
      </c>
      <c r="L319" s="106">
        <f t="shared" si="37"/>
        <v>1480</v>
      </c>
      <c r="M319" s="78"/>
      <c r="N319" s="80">
        <f t="shared" si="38"/>
        <v>542320.65</v>
      </c>
      <c r="O319" s="69"/>
      <c r="P319" s="84">
        <f t="shared" si="39"/>
        <v>103.60000000000001</v>
      </c>
    </row>
    <row r="320" spans="1:16" s="68" customFormat="1">
      <c r="A320" s="69"/>
      <c r="B320" s="70">
        <f t="shared" si="40"/>
        <v>8.9400000000193813</v>
      </c>
      <c r="C320" s="110">
        <f t="shared" si="41"/>
        <v>315</v>
      </c>
      <c r="D320" s="79">
        <f t="shared" si="42"/>
        <v>166570</v>
      </c>
      <c r="E320" s="111" t="s">
        <v>7</v>
      </c>
      <c r="F320" s="112">
        <f t="shared" si="43"/>
        <v>0.9</v>
      </c>
      <c r="G320" s="111" t="s">
        <v>9</v>
      </c>
      <c r="H320" s="113">
        <f t="shared" si="36"/>
        <v>1499.13</v>
      </c>
      <c r="I320" s="114"/>
      <c r="J320" s="115">
        <f t="shared" si="44"/>
        <v>1508.0700000000195</v>
      </c>
      <c r="K320" s="116" t="s">
        <v>10</v>
      </c>
      <c r="L320" s="106">
        <f t="shared" si="37"/>
        <v>1500</v>
      </c>
      <c r="M320" s="78"/>
      <c r="N320" s="80">
        <f t="shared" si="38"/>
        <v>547182.45000000007</v>
      </c>
      <c r="O320" s="69"/>
      <c r="P320" s="84">
        <f t="shared" si="39"/>
        <v>105.00000000000001</v>
      </c>
    </row>
    <row r="321" spans="1:16" s="68" customFormat="1">
      <c r="A321" s="69"/>
      <c r="B321" s="70">
        <f t="shared" si="40"/>
        <v>8.0700000000194905</v>
      </c>
      <c r="C321" s="110">
        <f t="shared" si="41"/>
        <v>316</v>
      </c>
      <c r="D321" s="79">
        <f t="shared" si="42"/>
        <v>168070</v>
      </c>
      <c r="E321" s="111" t="s">
        <v>7</v>
      </c>
      <c r="F321" s="112">
        <f t="shared" si="43"/>
        <v>0.9</v>
      </c>
      <c r="G321" s="111" t="s">
        <v>9</v>
      </c>
      <c r="H321" s="113">
        <f t="shared" si="36"/>
        <v>1512.63</v>
      </c>
      <c r="I321" s="114"/>
      <c r="J321" s="115">
        <f t="shared" si="44"/>
        <v>1520.7000000000196</v>
      </c>
      <c r="K321" s="116" t="s">
        <v>10</v>
      </c>
      <c r="L321" s="106">
        <f t="shared" si="37"/>
        <v>1520</v>
      </c>
      <c r="M321" s="78"/>
      <c r="N321" s="80">
        <f t="shared" si="38"/>
        <v>552109.95000000007</v>
      </c>
      <c r="O321" s="69"/>
      <c r="P321" s="84">
        <f t="shared" si="39"/>
        <v>106.4</v>
      </c>
    </row>
    <row r="322" spans="1:16" s="68" customFormat="1">
      <c r="A322" s="69"/>
      <c r="B322" s="70">
        <f t="shared" si="40"/>
        <v>0.70000000001959961</v>
      </c>
      <c r="C322" s="110">
        <f t="shared" si="41"/>
        <v>317</v>
      </c>
      <c r="D322" s="79">
        <f t="shared" si="42"/>
        <v>169590</v>
      </c>
      <c r="E322" s="111" t="s">
        <v>7</v>
      </c>
      <c r="F322" s="112">
        <f t="shared" si="43"/>
        <v>0.9</v>
      </c>
      <c r="G322" s="111" t="s">
        <v>9</v>
      </c>
      <c r="H322" s="113">
        <f t="shared" si="36"/>
        <v>1526.3100000000002</v>
      </c>
      <c r="I322" s="114"/>
      <c r="J322" s="115">
        <f t="shared" si="44"/>
        <v>1527.0100000000198</v>
      </c>
      <c r="K322" s="116" t="s">
        <v>10</v>
      </c>
      <c r="L322" s="106">
        <f t="shared" si="37"/>
        <v>1520</v>
      </c>
      <c r="M322" s="78"/>
      <c r="N322" s="80">
        <f t="shared" si="38"/>
        <v>557103.15</v>
      </c>
      <c r="O322" s="69"/>
      <c r="P322" s="84">
        <f t="shared" si="39"/>
        <v>106.4</v>
      </c>
    </row>
    <row r="323" spans="1:16" s="68" customFormat="1">
      <c r="A323" s="69"/>
      <c r="B323" s="70">
        <f t="shared" si="40"/>
        <v>7.0100000000197724</v>
      </c>
      <c r="C323" s="110">
        <f t="shared" si="41"/>
        <v>318</v>
      </c>
      <c r="D323" s="79">
        <f t="shared" si="42"/>
        <v>171110</v>
      </c>
      <c r="E323" s="111" t="s">
        <v>7</v>
      </c>
      <c r="F323" s="112">
        <f t="shared" si="43"/>
        <v>0.9</v>
      </c>
      <c r="G323" s="111" t="s">
        <v>9</v>
      </c>
      <c r="H323" s="113">
        <f t="shared" si="36"/>
        <v>1539.9900000000002</v>
      </c>
      <c r="I323" s="114"/>
      <c r="J323" s="115">
        <f t="shared" si="44"/>
        <v>1547.00000000002</v>
      </c>
      <c r="K323" s="116" t="s">
        <v>10</v>
      </c>
      <c r="L323" s="106">
        <f t="shared" si="37"/>
        <v>1540</v>
      </c>
      <c r="M323" s="78"/>
      <c r="N323" s="80">
        <f t="shared" si="38"/>
        <v>562096.35000000009</v>
      </c>
      <c r="O323" s="69"/>
      <c r="P323" s="84">
        <f t="shared" si="39"/>
        <v>107.80000000000001</v>
      </c>
    </row>
    <row r="324" spans="1:16" s="68" customFormat="1">
      <c r="A324" s="69"/>
      <c r="B324" s="70">
        <f t="shared" si="40"/>
        <v>7.0000000000200089</v>
      </c>
      <c r="C324" s="110">
        <f t="shared" si="41"/>
        <v>319</v>
      </c>
      <c r="D324" s="79">
        <f t="shared" si="42"/>
        <v>172650</v>
      </c>
      <c r="E324" s="111" t="s">
        <v>7</v>
      </c>
      <c r="F324" s="112">
        <f t="shared" si="43"/>
        <v>0.9</v>
      </c>
      <c r="G324" s="111" t="s">
        <v>9</v>
      </c>
      <c r="H324" s="113">
        <f t="shared" si="36"/>
        <v>1553.8500000000001</v>
      </c>
      <c r="I324" s="114"/>
      <c r="J324" s="115">
        <f t="shared" si="44"/>
        <v>1560.8500000000201</v>
      </c>
      <c r="K324" s="116" t="s">
        <v>10</v>
      </c>
      <c r="L324" s="106">
        <f t="shared" si="37"/>
        <v>1560</v>
      </c>
      <c r="M324" s="78"/>
      <c r="N324" s="80">
        <f t="shared" si="38"/>
        <v>567155.25</v>
      </c>
      <c r="O324" s="69"/>
      <c r="P324" s="84">
        <f t="shared" si="39"/>
        <v>109.20000000000002</v>
      </c>
    </row>
    <row r="325" spans="1:16" s="68" customFormat="1">
      <c r="A325" s="69"/>
      <c r="B325" s="70">
        <f t="shared" si="40"/>
        <v>0.85000000002014531</v>
      </c>
      <c r="C325" s="110">
        <f t="shared" si="41"/>
        <v>320</v>
      </c>
      <c r="D325" s="79">
        <f t="shared" si="42"/>
        <v>174210</v>
      </c>
      <c r="E325" s="111" t="s">
        <v>7</v>
      </c>
      <c r="F325" s="112">
        <f t="shared" si="43"/>
        <v>0.9</v>
      </c>
      <c r="G325" s="111" t="s">
        <v>9</v>
      </c>
      <c r="H325" s="113">
        <f t="shared" si="36"/>
        <v>1567.89</v>
      </c>
      <c r="I325" s="114"/>
      <c r="J325" s="115">
        <f t="shared" si="44"/>
        <v>1568.7400000000202</v>
      </c>
      <c r="K325" s="116" t="s">
        <v>10</v>
      </c>
      <c r="L325" s="106">
        <f t="shared" si="37"/>
        <v>1560</v>
      </c>
      <c r="M325" s="78"/>
      <c r="N325" s="80">
        <f t="shared" si="38"/>
        <v>572279.85000000009</v>
      </c>
      <c r="O325" s="69"/>
      <c r="P325" s="84">
        <f t="shared" si="39"/>
        <v>109.20000000000002</v>
      </c>
    </row>
    <row r="326" spans="1:16" s="68" customFormat="1">
      <c r="A326" s="69"/>
      <c r="B326" s="70">
        <f t="shared" si="40"/>
        <v>8.7400000000202454</v>
      </c>
      <c r="C326" s="110">
        <f t="shared" si="41"/>
        <v>321</v>
      </c>
      <c r="D326" s="79">
        <f t="shared" si="42"/>
        <v>175770</v>
      </c>
      <c r="E326" s="111" t="s">
        <v>7</v>
      </c>
      <c r="F326" s="112">
        <f t="shared" si="43"/>
        <v>0.9</v>
      </c>
      <c r="G326" s="111" t="s">
        <v>9</v>
      </c>
      <c r="H326" s="113">
        <f t="shared" ref="H326:H389" si="45">D326*(F326%)</f>
        <v>1581.9300000000003</v>
      </c>
      <c r="I326" s="114"/>
      <c r="J326" s="115">
        <f t="shared" si="44"/>
        <v>1590.6700000000205</v>
      </c>
      <c r="K326" s="116" t="s">
        <v>10</v>
      </c>
      <c r="L326" s="106">
        <f t="shared" ref="L326:L389" si="46">IF(J326&lt;10, 0,ROUNDDOWN(J326,-1))</f>
        <v>1590</v>
      </c>
      <c r="M326" s="78"/>
      <c r="N326" s="80">
        <f t="shared" ref="N326:N389" si="47">H326*365</f>
        <v>577404.45000000007</v>
      </c>
      <c r="O326" s="69"/>
      <c r="P326" s="84">
        <f t="shared" ref="P326:P389" si="48">L326*0.07</f>
        <v>111.30000000000001</v>
      </c>
    </row>
    <row r="327" spans="1:16" s="68" customFormat="1">
      <c r="A327" s="69"/>
      <c r="B327" s="70">
        <f t="shared" ref="B327:B390" si="49">IF(J326&gt;=10, J326-L326, 0)</f>
        <v>0.67000000002053639</v>
      </c>
      <c r="C327" s="110">
        <f t="shared" ref="C327:C390" si="50">C326+1</f>
        <v>322</v>
      </c>
      <c r="D327" s="79">
        <f t="shared" ref="D327:D390" si="51">D326+L326+M326</f>
        <v>177360</v>
      </c>
      <c r="E327" s="111" t="s">
        <v>7</v>
      </c>
      <c r="F327" s="112">
        <f t="shared" ref="F327:F390" si="52">F326</f>
        <v>0.9</v>
      </c>
      <c r="G327" s="111" t="s">
        <v>9</v>
      </c>
      <c r="H327" s="113">
        <f t="shared" si="45"/>
        <v>1596.2400000000002</v>
      </c>
      <c r="I327" s="114"/>
      <c r="J327" s="115">
        <f t="shared" ref="J327:J390" si="53">IF(L326&gt;0, B327+H327,J326+H327)</f>
        <v>1596.9100000000208</v>
      </c>
      <c r="K327" s="116" t="s">
        <v>10</v>
      </c>
      <c r="L327" s="106">
        <f t="shared" si="46"/>
        <v>1590</v>
      </c>
      <c r="M327" s="78"/>
      <c r="N327" s="80">
        <f t="shared" si="47"/>
        <v>582627.60000000009</v>
      </c>
      <c r="O327" s="69"/>
      <c r="P327" s="84">
        <f t="shared" si="48"/>
        <v>111.30000000000001</v>
      </c>
    </row>
    <row r="328" spans="1:16" s="68" customFormat="1">
      <c r="A328" s="69"/>
      <c r="B328" s="70">
        <f t="shared" si="49"/>
        <v>6.9100000000207729</v>
      </c>
      <c r="C328" s="110">
        <f t="shared" si="50"/>
        <v>323</v>
      </c>
      <c r="D328" s="79">
        <f t="shared" si="51"/>
        <v>178950</v>
      </c>
      <c r="E328" s="111" t="s">
        <v>7</v>
      </c>
      <c r="F328" s="112">
        <f t="shared" si="52"/>
        <v>0.9</v>
      </c>
      <c r="G328" s="111" t="s">
        <v>9</v>
      </c>
      <c r="H328" s="113">
        <f t="shared" si="45"/>
        <v>1610.5500000000002</v>
      </c>
      <c r="I328" s="114"/>
      <c r="J328" s="115">
        <f t="shared" si="53"/>
        <v>1617.460000000021</v>
      </c>
      <c r="K328" s="116" t="s">
        <v>10</v>
      </c>
      <c r="L328" s="106">
        <f t="shared" si="46"/>
        <v>1610</v>
      </c>
      <c r="M328" s="78"/>
      <c r="N328" s="80">
        <f t="shared" si="47"/>
        <v>587850.75000000012</v>
      </c>
      <c r="O328" s="69"/>
      <c r="P328" s="84">
        <f t="shared" si="48"/>
        <v>112.70000000000002</v>
      </c>
    </row>
    <row r="329" spans="1:16" s="68" customFormat="1">
      <c r="A329" s="69"/>
      <c r="B329" s="70">
        <f t="shared" si="49"/>
        <v>7.4600000000209548</v>
      </c>
      <c r="C329" s="110">
        <f t="shared" si="50"/>
        <v>324</v>
      </c>
      <c r="D329" s="79">
        <f t="shared" si="51"/>
        <v>180560</v>
      </c>
      <c r="E329" s="111" t="s">
        <v>7</v>
      </c>
      <c r="F329" s="112">
        <f t="shared" si="52"/>
        <v>0.9</v>
      </c>
      <c r="G329" s="111" t="s">
        <v>9</v>
      </c>
      <c r="H329" s="113">
        <f t="shared" si="45"/>
        <v>1625.0400000000002</v>
      </c>
      <c r="I329" s="114"/>
      <c r="J329" s="115">
        <f t="shared" si="53"/>
        <v>1632.5000000000211</v>
      </c>
      <c r="K329" s="116" t="s">
        <v>10</v>
      </c>
      <c r="L329" s="106">
        <f t="shared" si="46"/>
        <v>1630</v>
      </c>
      <c r="M329" s="78"/>
      <c r="N329" s="80">
        <f t="shared" si="47"/>
        <v>593139.60000000009</v>
      </c>
      <c r="O329" s="69"/>
      <c r="P329" s="84">
        <f t="shared" si="48"/>
        <v>114.10000000000001</v>
      </c>
    </row>
    <row r="330" spans="1:16" s="68" customFormat="1">
      <c r="A330" s="69"/>
      <c r="B330" s="70">
        <f t="shared" si="49"/>
        <v>2.5000000000211458</v>
      </c>
      <c r="C330" s="110">
        <f t="shared" si="50"/>
        <v>325</v>
      </c>
      <c r="D330" s="79">
        <f t="shared" si="51"/>
        <v>182190</v>
      </c>
      <c r="E330" s="111" t="s">
        <v>7</v>
      </c>
      <c r="F330" s="112">
        <f t="shared" si="52"/>
        <v>0.9</v>
      </c>
      <c r="G330" s="111" t="s">
        <v>9</v>
      </c>
      <c r="H330" s="113">
        <f t="shared" si="45"/>
        <v>1639.7100000000003</v>
      </c>
      <c r="I330" s="114"/>
      <c r="J330" s="115">
        <f t="shared" si="53"/>
        <v>1642.2100000000214</v>
      </c>
      <c r="K330" s="116" t="s">
        <v>10</v>
      </c>
      <c r="L330" s="106">
        <f t="shared" si="46"/>
        <v>1640</v>
      </c>
      <c r="M330" s="78"/>
      <c r="N330" s="80">
        <f t="shared" si="47"/>
        <v>598494.15000000014</v>
      </c>
      <c r="O330" s="69"/>
      <c r="P330" s="84">
        <f t="shared" si="48"/>
        <v>114.80000000000001</v>
      </c>
    </row>
    <row r="331" spans="1:16" s="68" customFormat="1">
      <c r="A331" s="69"/>
      <c r="B331" s="70">
        <f t="shared" si="49"/>
        <v>2.2100000000214095</v>
      </c>
      <c r="C331" s="110">
        <f t="shared" si="50"/>
        <v>326</v>
      </c>
      <c r="D331" s="79">
        <f t="shared" si="51"/>
        <v>183830</v>
      </c>
      <c r="E331" s="111" t="s">
        <v>7</v>
      </c>
      <c r="F331" s="112">
        <f t="shared" si="52"/>
        <v>0.9</v>
      </c>
      <c r="G331" s="111" t="s">
        <v>9</v>
      </c>
      <c r="H331" s="113">
        <f t="shared" si="45"/>
        <v>1654.4700000000003</v>
      </c>
      <c r="I331" s="114"/>
      <c r="J331" s="115">
        <f t="shared" si="53"/>
        <v>1656.6800000000217</v>
      </c>
      <c r="K331" s="116" t="s">
        <v>10</v>
      </c>
      <c r="L331" s="106">
        <f t="shared" si="46"/>
        <v>1650</v>
      </c>
      <c r="M331" s="78"/>
      <c r="N331" s="80">
        <f t="shared" si="47"/>
        <v>603881.55000000005</v>
      </c>
      <c r="O331" s="69"/>
      <c r="P331" s="84">
        <f t="shared" si="48"/>
        <v>115.50000000000001</v>
      </c>
    </row>
    <row r="332" spans="1:16" s="68" customFormat="1">
      <c r="A332" s="69"/>
      <c r="B332" s="70">
        <f t="shared" si="49"/>
        <v>6.6800000000216642</v>
      </c>
      <c r="C332" s="110">
        <f t="shared" si="50"/>
        <v>327</v>
      </c>
      <c r="D332" s="79">
        <f t="shared" si="51"/>
        <v>185480</v>
      </c>
      <c r="E332" s="111" t="s">
        <v>7</v>
      </c>
      <c r="F332" s="112">
        <f t="shared" si="52"/>
        <v>0.9</v>
      </c>
      <c r="G332" s="111" t="s">
        <v>9</v>
      </c>
      <c r="H332" s="113">
        <f t="shared" si="45"/>
        <v>1669.3200000000002</v>
      </c>
      <c r="I332" s="114"/>
      <c r="J332" s="115">
        <f t="shared" si="53"/>
        <v>1676.0000000000218</v>
      </c>
      <c r="K332" s="116" t="s">
        <v>10</v>
      </c>
      <c r="L332" s="106">
        <f t="shared" si="46"/>
        <v>1670</v>
      </c>
      <c r="M332" s="78"/>
      <c r="N332" s="80">
        <f t="shared" si="47"/>
        <v>609301.80000000005</v>
      </c>
      <c r="O332" s="69"/>
      <c r="P332" s="84">
        <f t="shared" si="48"/>
        <v>116.9</v>
      </c>
    </row>
    <row r="333" spans="1:16" s="68" customFormat="1">
      <c r="A333" s="69"/>
      <c r="B333" s="70">
        <f t="shared" si="49"/>
        <v>6.0000000000218279</v>
      </c>
      <c r="C333" s="110">
        <f t="shared" si="50"/>
        <v>328</v>
      </c>
      <c r="D333" s="79">
        <f t="shared" si="51"/>
        <v>187150</v>
      </c>
      <c r="E333" s="111" t="s">
        <v>7</v>
      </c>
      <c r="F333" s="112">
        <f t="shared" si="52"/>
        <v>0.9</v>
      </c>
      <c r="G333" s="111" t="s">
        <v>9</v>
      </c>
      <c r="H333" s="113">
        <f t="shared" si="45"/>
        <v>1684.3500000000001</v>
      </c>
      <c r="I333" s="114"/>
      <c r="J333" s="115">
        <f t="shared" si="53"/>
        <v>1690.350000000022</v>
      </c>
      <c r="K333" s="116" t="s">
        <v>10</v>
      </c>
      <c r="L333" s="106">
        <f t="shared" si="46"/>
        <v>1690</v>
      </c>
      <c r="M333" s="78"/>
      <c r="N333" s="80">
        <f t="shared" si="47"/>
        <v>614787.75</v>
      </c>
      <c r="O333" s="69"/>
      <c r="P333" s="84">
        <f t="shared" si="48"/>
        <v>118.30000000000001</v>
      </c>
    </row>
    <row r="334" spans="1:16" s="68" customFormat="1">
      <c r="A334" s="69"/>
      <c r="B334" s="70">
        <f t="shared" si="49"/>
        <v>0.3500000000219643</v>
      </c>
      <c r="C334" s="110">
        <f t="shared" si="50"/>
        <v>329</v>
      </c>
      <c r="D334" s="79">
        <f t="shared" si="51"/>
        <v>188840</v>
      </c>
      <c r="E334" s="111" t="s">
        <v>7</v>
      </c>
      <c r="F334" s="112">
        <f t="shared" si="52"/>
        <v>0.9</v>
      </c>
      <c r="G334" s="111" t="s">
        <v>9</v>
      </c>
      <c r="H334" s="113">
        <f t="shared" si="45"/>
        <v>1699.5600000000002</v>
      </c>
      <c r="I334" s="114"/>
      <c r="J334" s="115">
        <f t="shared" si="53"/>
        <v>1699.9100000000221</v>
      </c>
      <c r="K334" s="116" t="s">
        <v>10</v>
      </c>
      <c r="L334" s="106">
        <f t="shared" si="46"/>
        <v>1690</v>
      </c>
      <c r="M334" s="78"/>
      <c r="N334" s="80">
        <f t="shared" si="47"/>
        <v>620339.4</v>
      </c>
      <c r="O334" s="69"/>
      <c r="P334" s="84">
        <f t="shared" si="48"/>
        <v>118.30000000000001</v>
      </c>
    </row>
    <row r="335" spans="1:16" s="68" customFormat="1">
      <c r="A335" s="69"/>
      <c r="B335" s="70">
        <f t="shared" si="49"/>
        <v>9.9100000000221371</v>
      </c>
      <c r="C335" s="110">
        <f t="shared" si="50"/>
        <v>330</v>
      </c>
      <c r="D335" s="79">
        <f t="shared" si="51"/>
        <v>190530</v>
      </c>
      <c r="E335" s="111" t="s">
        <v>7</v>
      </c>
      <c r="F335" s="112">
        <f t="shared" si="52"/>
        <v>0.9</v>
      </c>
      <c r="G335" s="111" t="s">
        <v>9</v>
      </c>
      <c r="H335" s="113">
        <f t="shared" si="45"/>
        <v>1714.7700000000002</v>
      </c>
      <c r="I335" s="114"/>
      <c r="J335" s="115">
        <f t="shared" si="53"/>
        <v>1724.6800000000223</v>
      </c>
      <c r="K335" s="116" t="s">
        <v>10</v>
      </c>
      <c r="L335" s="106">
        <f t="shared" si="46"/>
        <v>1720</v>
      </c>
      <c r="M335" s="78"/>
      <c r="N335" s="80">
        <f t="shared" si="47"/>
        <v>625891.05000000005</v>
      </c>
      <c r="O335" s="69"/>
      <c r="P335" s="84">
        <f t="shared" si="48"/>
        <v>120.4</v>
      </c>
    </row>
    <row r="336" spans="1:16" s="68" customFormat="1">
      <c r="A336" s="69"/>
      <c r="B336" s="70">
        <f t="shared" si="49"/>
        <v>4.6800000000223463</v>
      </c>
      <c r="C336" s="110">
        <f t="shared" si="50"/>
        <v>331</v>
      </c>
      <c r="D336" s="79">
        <f t="shared" si="51"/>
        <v>192250</v>
      </c>
      <c r="E336" s="111" t="s">
        <v>7</v>
      </c>
      <c r="F336" s="112">
        <f t="shared" si="52"/>
        <v>0.9</v>
      </c>
      <c r="G336" s="111" t="s">
        <v>9</v>
      </c>
      <c r="H336" s="113">
        <f t="shared" si="45"/>
        <v>1730.2500000000002</v>
      </c>
      <c r="I336" s="114"/>
      <c r="J336" s="115">
        <f t="shared" si="53"/>
        <v>1734.9300000000226</v>
      </c>
      <c r="K336" s="116" t="s">
        <v>10</v>
      </c>
      <c r="L336" s="106">
        <f t="shared" si="46"/>
        <v>1730</v>
      </c>
      <c r="M336" s="78"/>
      <c r="N336" s="80">
        <f t="shared" si="47"/>
        <v>631541.25000000012</v>
      </c>
      <c r="O336" s="69"/>
      <c r="P336" s="84">
        <f t="shared" si="48"/>
        <v>121.10000000000001</v>
      </c>
    </row>
    <row r="337" spans="1:16" s="68" customFormat="1">
      <c r="A337" s="69"/>
      <c r="B337" s="70">
        <f t="shared" si="49"/>
        <v>4.9300000000225737</v>
      </c>
      <c r="C337" s="110">
        <f t="shared" si="50"/>
        <v>332</v>
      </c>
      <c r="D337" s="79">
        <f t="shared" si="51"/>
        <v>193980</v>
      </c>
      <c r="E337" s="111" t="s">
        <v>7</v>
      </c>
      <c r="F337" s="112">
        <f t="shared" si="52"/>
        <v>0.9</v>
      </c>
      <c r="G337" s="111" t="s">
        <v>9</v>
      </c>
      <c r="H337" s="113">
        <f t="shared" si="45"/>
        <v>1745.8200000000002</v>
      </c>
      <c r="I337" s="114"/>
      <c r="J337" s="115">
        <f t="shared" si="53"/>
        <v>1750.7500000000227</v>
      </c>
      <c r="K337" s="116" t="s">
        <v>10</v>
      </c>
      <c r="L337" s="106">
        <f t="shared" si="46"/>
        <v>1750</v>
      </c>
      <c r="M337" s="78"/>
      <c r="N337" s="80">
        <f t="shared" si="47"/>
        <v>637224.30000000005</v>
      </c>
      <c r="O337" s="69"/>
      <c r="P337" s="84">
        <f t="shared" si="48"/>
        <v>122.50000000000001</v>
      </c>
    </row>
    <row r="338" spans="1:16" s="68" customFormat="1">
      <c r="A338" s="69"/>
      <c r="B338" s="70">
        <f t="shared" si="49"/>
        <v>0.75000000002273737</v>
      </c>
      <c r="C338" s="110">
        <f t="shared" si="50"/>
        <v>333</v>
      </c>
      <c r="D338" s="79">
        <f t="shared" si="51"/>
        <v>195730</v>
      </c>
      <c r="E338" s="111" t="s">
        <v>7</v>
      </c>
      <c r="F338" s="112">
        <f t="shared" si="52"/>
        <v>0.9</v>
      </c>
      <c r="G338" s="111" t="s">
        <v>9</v>
      </c>
      <c r="H338" s="113">
        <f t="shared" si="45"/>
        <v>1761.5700000000002</v>
      </c>
      <c r="I338" s="114"/>
      <c r="J338" s="115">
        <f t="shared" si="53"/>
        <v>1762.3200000000229</v>
      </c>
      <c r="K338" s="116" t="s">
        <v>10</v>
      </c>
      <c r="L338" s="106">
        <f t="shared" si="46"/>
        <v>1760</v>
      </c>
      <c r="M338" s="78"/>
      <c r="N338" s="80">
        <f t="shared" si="47"/>
        <v>642973.05000000005</v>
      </c>
      <c r="O338" s="69"/>
      <c r="P338" s="84">
        <f t="shared" si="48"/>
        <v>123.20000000000002</v>
      </c>
    </row>
    <row r="339" spans="1:16" s="68" customFormat="1">
      <c r="A339" s="69"/>
      <c r="B339" s="70">
        <f t="shared" si="49"/>
        <v>2.3200000000229011</v>
      </c>
      <c r="C339" s="110">
        <f t="shared" si="50"/>
        <v>334</v>
      </c>
      <c r="D339" s="79">
        <f t="shared" si="51"/>
        <v>197490</v>
      </c>
      <c r="E339" s="111" t="s">
        <v>7</v>
      </c>
      <c r="F339" s="112">
        <f t="shared" si="52"/>
        <v>0.9</v>
      </c>
      <c r="G339" s="111" t="s">
        <v>9</v>
      </c>
      <c r="H339" s="113">
        <f t="shared" si="45"/>
        <v>1777.4100000000003</v>
      </c>
      <c r="I339" s="114"/>
      <c r="J339" s="115">
        <f t="shared" si="53"/>
        <v>1779.7300000000232</v>
      </c>
      <c r="K339" s="116" t="s">
        <v>10</v>
      </c>
      <c r="L339" s="106">
        <f t="shared" si="46"/>
        <v>1770</v>
      </c>
      <c r="M339" s="78"/>
      <c r="N339" s="80">
        <f t="shared" si="47"/>
        <v>648754.65000000014</v>
      </c>
      <c r="O339" s="69"/>
      <c r="P339" s="84">
        <f t="shared" si="48"/>
        <v>123.9</v>
      </c>
    </row>
    <row r="340" spans="1:16" s="68" customFormat="1">
      <c r="A340" s="69"/>
      <c r="B340" s="70">
        <f t="shared" si="49"/>
        <v>9.7300000000232103</v>
      </c>
      <c r="C340" s="110">
        <f t="shared" si="50"/>
        <v>335</v>
      </c>
      <c r="D340" s="79">
        <f t="shared" si="51"/>
        <v>199260</v>
      </c>
      <c r="E340" s="111" t="s">
        <v>7</v>
      </c>
      <c r="F340" s="112">
        <f t="shared" si="52"/>
        <v>0.9</v>
      </c>
      <c r="G340" s="111" t="s">
        <v>9</v>
      </c>
      <c r="H340" s="113">
        <f t="shared" si="45"/>
        <v>1793.3400000000001</v>
      </c>
      <c r="I340" s="114"/>
      <c r="J340" s="115">
        <f t="shared" si="53"/>
        <v>1803.0700000000234</v>
      </c>
      <c r="K340" s="116" t="s">
        <v>10</v>
      </c>
      <c r="L340" s="106">
        <f t="shared" si="46"/>
        <v>1800</v>
      </c>
      <c r="M340" s="78"/>
      <c r="N340" s="80">
        <f t="shared" si="47"/>
        <v>654569.10000000009</v>
      </c>
      <c r="O340" s="69"/>
      <c r="P340" s="84">
        <f t="shared" si="48"/>
        <v>126.00000000000001</v>
      </c>
    </row>
    <row r="341" spans="1:16" s="68" customFormat="1">
      <c r="A341" s="69"/>
      <c r="B341" s="70">
        <f t="shared" si="49"/>
        <v>3.0700000000233558</v>
      </c>
      <c r="C341" s="110">
        <f t="shared" si="50"/>
        <v>336</v>
      </c>
      <c r="D341" s="79">
        <f t="shared" si="51"/>
        <v>201060</v>
      </c>
      <c r="E341" s="111" t="s">
        <v>7</v>
      </c>
      <c r="F341" s="112">
        <f t="shared" si="52"/>
        <v>0.9</v>
      </c>
      <c r="G341" s="111" t="s">
        <v>9</v>
      </c>
      <c r="H341" s="113">
        <f t="shared" si="45"/>
        <v>1809.5400000000002</v>
      </c>
      <c r="I341" s="114"/>
      <c r="J341" s="115">
        <f t="shared" si="53"/>
        <v>1812.6100000000235</v>
      </c>
      <c r="K341" s="116" t="s">
        <v>10</v>
      </c>
      <c r="L341" s="106">
        <f t="shared" si="46"/>
        <v>1810</v>
      </c>
      <c r="M341" s="78"/>
      <c r="N341" s="80">
        <f t="shared" si="47"/>
        <v>660482.10000000009</v>
      </c>
      <c r="O341" s="69"/>
      <c r="P341" s="84">
        <f t="shared" si="48"/>
        <v>126.70000000000002</v>
      </c>
    </row>
    <row r="342" spans="1:16" s="68" customFormat="1">
      <c r="A342" s="69"/>
      <c r="B342" s="70">
        <f t="shared" si="49"/>
        <v>2.6100000000235468</v>
      </c>
      <c r="C342" s="110">
        <f t="shared" si="50"/>
        <v>337</v>
      </c>
      <c r="D342" s="79">
        <f t="shared" si="51"/>
        <v>202870</v>
      </c>
      <c r="E342" s="111" t="s">
        <v>7</v>
      </c>
      <c r="F342" s="112">
        <f t="shared" si="52"/>
        <v>0.9</v>
      </c>
      <c r="G342" s="111" t="s">
        <v>9</v>
      </c>
      <c r="H342" s="113">
        <f t="shared" si="45"/>
        <v>1825.8300000000002</v>
      </c>
      <c r="I342" s="114"/>
      <c r="J342" s="115">
        <f t="shared" si="53"/>
        <v>1828.4400000000237</v>
      </c>
      <c r="K342" s="116" t="s">
        <v>10</v>
      </c>
      <c r="L342" s="106">
        <f t="shared" si="46"/>
        <v>1820</v>
      </c>
      <c r="M342" s="78"/>
      <c r="N342" s="80">
        <f t="shared" si="47"/>
        <v>666427.95000000007</v>
      </c>
      <c r="O342" s="69"/>
      <c r="P342" s="84">
        <f t="shared" si="48"/>
        <v>127.4</v>
      </c>
    </row>
    <row r="343" spans="1:16" s="68" customFormat="1">
      <c r="A343" s="69"/>
      <c r="B343" s="70">
        <f t="shared" si="49"/>
        <v>8.4400000000237014</v>
      </c>
      <c r="C343" s="110">
        <f t="shared" si="50"/>
        <v>338</v>
      </c>
      <c r="D343" s="79">
        <f t="shared" si="51"/>
        <v>204690</v>
      </c>
      <c r="E343" s="111" t="s">
        <v>7</v>
      </c>
      <c r="F343" s="112">
        <f t="shared" si="52"/>
        <v>0.9</v>
      </c>
      <c r="G343" s="111" t="s">
        <v>9</v>
      </c>
      <c r="H343" s="113">
        <f t="shared" si="45"/>
        <v>1842.2100000000003</v>
      </c>
      <c r="I343" s="114"/>
      <c r="J343" s="115">
        <f t="shared" si="53"/>
        <v>1850.650000000024</v>
      </c>
      <c r="K343" s="116" t="s">
        <v>10</v>
      </c>
      <c r="L343" s="106">
        <f t="shared" si="46"/>
        <v>1850</v>
      </c>
      <c r="M343" s="78"/>
      <c r="N343" s="80">
        <f t="shared" si="47"/>
        <v>672406.65000000014</v>
      </c>
      <c r="O343" s="69"/>
      <c r="P343" s="84">
        <f t="shared" si="48"/>
        <v>129.5</v>
      </c>
    </row>
    <row r="344" spans="1:16" s="68" customFormat="1">
      <c r="A344" s="69"/>
      <c r="B344" s="70">
        <f t="shared" si="49"/>
        <v>0.65000000002396519</v>
      </c>
      <c r="C344" s="110">
        <f t="shared" si="50"/>
        <v>339</v>
      </c>
      <c r="D344" s="79">
        <f t="shared" si="51"/>
        <v>206540</v>
      </c>
      <c r="E344" s="111" t="s">
        <v>7</v>
      </c>
      <c r="F344" s="112">
        <f t="shared" si="52"/>
        <v>0.9</v>
      </c>
      <c r="G344" s="111" t="s">
        <v>9</v>
      </c>
      <c r="H344" s="113">
        <f t="shared" si="45"/>
        <v>1858.8600000000001</v>
      </c>
      <c r="I344" s="114"/>
      <c r="J344" s="115">
        <f t="shared" si="53"/>
        <v>1859.5100000000241</v>
      </c>
      <c r="K344" s="116" t="s">
        <v>10</v>
      </c>
      <c r="L344" s="106">
        <f t="shared" si="46"/>
        <v>1850</v>
      </c>
      <c r="M344" s="78"/>
      <c r="N344" s="80">
        <f t="shared" si="47"/>
        <v>678483.9</v>
      </c>
      <c r="O344" s="69"/>
      <c r="P344" s="84">
        <f t="shared" si="48"/>
        <v>129.5</v>
      </c>
    </row>
    <row r="345" spans="1:16" s="68" customFormat="1">
      <c r="A345" s="69"/>
      <c r="B345" s="70">
        <f t="shared" si="49"/>
        <v>9.5100000000240925</v>
      </c>
      <c r="C345" s="110">
        <f t="shared" si="50"/>
        <v>340</v>
      </c>
      <c r="D345" s="79">
        <f t="shared" si="51"/>
        <v>208390</v>
      </c>
      <c r="E345" s="111" t="s">
        <v>7</v>
      </c>
      <c r="F345" s="112">
        <f t="shared" si="52"/>
        <v>0.9</v>
      </c>
      <c r="G345" s="111" t="s">
        <v>9</v>
      </c>
      <c r="H345" s="113">
        <f t="shared" si="45"/>
        <v>1875.5100000000002</v>
      </c>
      <c r="I345" s="114"/>
      <c r="J345" s="115">
        <f t="shared" si="53"/>
        <v>1885.0200000000243</v>
      </c>
      <c r="K345" s="116" t="s">
        <v>10</v>
      </c>
      <c r="L345" s="106">
        <f t="shared" si="46"/>
        <v>1880</v>
      </c>
      <c r="M345" s="78"/>
      <c r="N345" s="80">
        <f t="shared" si="47"/>
        <v>684561.15</v>
      </c>
      <c r="O345" s="69"/>
      <c r="P345" s="84">
        <f t="shared" si="48"/>
        <v>131.60000000000002</v>
      </c>
    </row>
    <row r="346" spans="1:16" s="68" customFormat="1">
      <c r="A346" s="69"/>
      <c r="B346" s="70">
        <f t="shared" si="49"/>
        <v>5.0200000000243108</v>
      </c>
      <c r="C346" s="110">
        <f t="shared" si="50"/>
        <v>341</v>
      </c>
      <c r="D346" s="79">
        <f t="shared" si="51"/>
        <v>210270</v>
      </c>
      <c r="E346" s="111" t="s">
        <v>7</v>
      </c>
      <c r="F346" s="112">
        <f t="shared" si="52"/>
        <v>0.9</v>
      </c>
      <c r="G346" s="111" t="s">
        <v>9</v>
      </c>
      <c r="H346" s="113">
        <f t="shared" si="45"/>
        <v>1892.4300000000003</v>
      </c>
      <c r="I346" s="114"/>
      <c r="J346" s="115">
        <f t="shared" si="53"/>
        <v>1897.4500000000246</v>
      </c>
      <c r="K346" s="116" t="s">
        <v>10</v>
      </c>
      <c r="L346" s="106">
        <f t="shared" si="46"/>
        <v>1890</v>
      </c>
      <c r="M346" s="78"/>
      <c r="N346" s="80">
        <f t="shared" si="47"/>
        <v>690736.95000000007</v>
      </c>
      <c r="O346" s="69"/>
      <c r="P346" s="84">
        <f t="shared" si="48"/>
        <v>132.30000000000001</v>
      </c>
    </row>
    <row r="347" spans="1:16" s="68" customFormat="1">
      <c r="A347" s="69"/>
      <c r="B347" s="70">
        <f t="shared" si="49"/>
        <v>7.4500000000246018</v>
      </c>
      <c r="C347" s="110">
        <f t="shared" si="50"/>
        <v>342</v>
      </c>
      <c r="D347" s="79">
        <f t="shared" si="51"/>
        <v>212160</v>
      </c>
      <c r="E347" s="111" t="s">
        <v>7</v>
      </c>
      <c r="F347" s="112">
        <f t="shared" si="52"/>
        <v>0.9</v>
      </c>
      <c r="G347" s="111" t="s">
        <v>9</v>
      </c>
      <c r="H347" s="113">
        <f t="shared" si="45"/>
        <v>1909.4400000000003</v>
      </c>
      <c r="I347" s="114"/>
      <c r="J347" s="115">
        <f t="shared" si="53"/>
        <v>1916.8900000000249</v>
      </c>
      <c r="K347" s="116" t="s">
        <v>10</v>
      </c>
      <c r="L347" s="106">
        <f t="shared" si="46"/>
        <v>1910</v>
      </c>
      <c r="M347" s="78"/>
      <c r="N347" s="80">
        <f t="shared" si="47"/>
        <v>696945.60000000009</v>
      </c>
      <c r="O347" s="69"/>
      <c r="P347" s="84">
        <f t="shared" si="48"/>
        <v>133.70000000000002</v>
      </c>
    </row>
    <row r="348" spans="1:16" s="68" customFormat="1">
      <c r="A348" s="69"/>
      <c r="B348" s="70">
        <f t="shared" si="49"/>
        <v>6.8900000000248838</v>
      </c>
      <c r="C348" s="110">
        <f t="shared" si="50"/>
        <v>343</v>
      </c>
      <c r="D348" s="79">
        <f t="shared" si="51"/>
        <v>214070</v>
      </c>
      <c r="E348" s="111" t="s">
        <v>7</v>
      </c>
      <c r="F348" s="112">
        <f t="shared" si="52"/>
        <v>0.9</v>
      </c>
      <c r="G348" s="111" t="s">
        <v>9</v>
      </c>
      <c r="H348" s="113">
        <f t="shared" si="45"/>
        <v>1926.6300000000003</v>
      </c>
      <c r="I348" s="114"/>
      <c r="J348" s="115">
        <f t="shared" si="53"/>
        <v>1933.5200000000252</v>
      </c>
      <c r="K348" s="116" t="s">
        <v>10</v>
      </c>
      <c r="L348" s="106">
        <f t="shared" si="46"/>
        <v>1930</v>
      </c>
      <c r="M348" s="78"/>
      <c r="N348" s="80">
        <f t="shared" si="47"/>
        <v>703219.95000000007</v>
      </c>
      <c r="O348" s="69"/>
      <c r="P348" s="84">
        <f t="shared" si="48"/>
        <v>135.10000000000002</v>
      </c>
    </row>
    <row r="349" spans="1:16" s="68" customFormat="1">
      <c r="A349" s="69"/>
      <c r="B349" s="70">
        <f t="shared" si="49"/>
        <v>3.5200000000252203</v>
      </c>
      <c r="C349" s="110">
        <f t="shared" si="50"/>
        <v>344</v>
      </c>
      <c r="D349" s="79">
        <f t="shared" si="51"/>
        <v>216000</v>
      </c>
      <c r="E349" s="111" t="s">
        <v>7</v>
      </c>
      <c r="F349" s="112">
        <f t="shared" si="52"/>
        <v>0.9</v>
      </c>
      <c r="G349" s="111" t="s">
        <v>9</v>
      </c>
      <c r="H349" s="113">
        <f t="shared" si="45"/>
        <v>1944.0000000000002</v>
      </c>
      <c r="I349" s="114"/>
      <c r="J349" s="115">
        <f t="shared" si="53"/>
        <v>1947.5200000000254</v>
      </c>
      <c r="K349" s="116" t="s">
        <v>10</v>
      </c>
      <c r="L349" s="106">
        <f t="shared" si="46"/>
        <v>1940</v>
      </c>
      <c r="M349" s="78"/>
      <c r="N349" s="80">
        <f t="shared" si="47"/>
        <v>709560.00000000012</v>
      </c>
      <c r="O349" s="69"/>
      <c r="P349" s="84">
        <f t="shared" si="48"/>
        <v>135.80000000000001</v>
      </c>
    </row>
    <row r="350" spans="1:16" s="68" customFormat="1">
      <c r="A350" s="69"/>
      <c r="B350" s="70">
        <f t="shared" si="49"/>
        <v>7.5200000000254477</v>
      </c>
      <c r="C350" s="110">
        <f t="shared" si="50"/>
        <v>345</v>
      </c>
      <c r="D350" s="79">
        <f t="shared" si="51"/>
        <v>217940</v>
      </c>
      <c r="E350" s="111" t="s">
        <v>7</v>
      </c>
      <c r="F350" s="112">
        <f t="shared" si="52"/>
        <v>0.9</v>
      </c>
      <c r="G350" s="111" t="s">
        <v>9</v>
      </c>
      <c r="H350" s="113">
        <f t="shared" si="45"/>
        <v>1961.4600000000003</v>
      </c>
      <c r="I350" s="114"/>
      <c r="J350" s="115">
        <f t="shared" si="53"/>
        <v>1968.9800000000257</v>
      </c>
      <c r="K350" s="116" t="s">
        <v>10</v>
      </c>
      <c r="L350" s="106">
        <f t="shared" si="46"/>
        <v>1960</v>
      </c>
      <c r="M350" s="78"/>
      <c r="N350" s="80">
        <f t="shared" si="47"/>
        <v>715932.90000000014</v>
      </c>
      <c r="O350" s="69"/>
      <c r="P350" s="84">
        <f t="shared" si="48"/>
        <v>137.20000000000002</v>
      </c>
    </row>
    <row r="351" spans="1:16" s="68" customFormat="1">
      <c r="A351" s="69"/>
      <c r="B351" s="70">
        <f t="shared" si="49"/>
        <v>8.9800000000257114</v>
      </c>
      <c r="C351" s="110">
        <f t="shared" si="50"/>
        <v>346</v>
      </c>
      <c r="D351" s="79">
        <f t="shared" si="51"/>
        <v>219900</v>
      </c>
      <c r="E351" s="111" t="s">
        <v>7</v>
      </c>
      <c r="F351" s="112">
        <f t="shared" si="52"/>
        <v>0.9</v>
      </c>
      <c r="G351" s="111" t="s">
        <v>9</v>
      </c>
      <c r="H351" s="113">
        <f t="shared" si="45"/>
        <v>1979.1000000000001</v>
      </c>
      <c r="I351" s="114"/>
      <c r="J351" s="115">
        <f t="shared" si="53"/>
        <v>1988.0800000000258</v>
      </c>
      <c r="K351" s="116" t="s">
        <v>10</v>
      </c>
      <c r="L351" s="106">
        <f t="shared" si="46"/>
        <v>1980</v>
      </c>
      <c r="M351" s="78"/>
      <c r="N351" s="80">
        <f t="shared" si="47"/>
        <v>722371.5</v>
      </c>
      <c r="O351" s="69"/>
      <c r="P351" s="84">
        <f t="shared" si="48"/>
        <v>138.60000000000002</v>
      </c>
    </row>
    <row r="352" spans="1:16" s="68" customFormat="1">
      <c r="A352" s="69"/>
      <c r="B352" s="70">
        <f t="shared" si="49"/>
        <v>8.0800000000258478</v>
      </c>
      <c r="C352" s="110">
        <f t="shared" si="50"/>
        <v>347</v>
      </c>
      <c r="D352" s="79">
        <f t="shared" si="51"/>
        <v>221880</v>
      </c>
      <c r="E352" s="111" t="s">
        <v>7</v>
      </c>
      <c r="F352" s="112">
        <f t="shared" si="52"/>
        <v>0.9</v>
      </c>
      <c r="G352" s="111" t="s">
        <v>9</v>
      </c>
      <c r="H352" s="113">
        <f t="shared" si="45"/>
        <v>1996.9200000000003</v>
      </c>
      <c r="I352" s="114"/>
      <c r="J352" s="115">
        <f t="shared" si="53"/>
        <v>2005.0000000000261</v>
      </c>
      <c r="K352" s="116" t="s">
        <v>10</v>
      </c>
      <c r="L352" s="106">
        <f t="shared" si="46"/>
        <v>2000</v>
      </c>
      <c r="M352" s="78"/>
      <c r="N352" s="80">
        <f t="shared" si="47"/>
        <v>728875.80000000016</v>
      </c>
      <c r="O352" s="69"/>
      <c r="P352" s="84">
        <f t="shared" si="48"/>
        <v>140</v>
      </c>
    </row>
    <row r="353" spans="1:16" s="68" customFormat="1">
      <c r="A353" s="69"/>
      <c r="B353" s="70">
        <f t="shared" si="49"/>
        <v>5.000000000026148</v>
      </c>
      <c r="C353" s="110">
        <f t="shared" si="50"/>
        <v>348</v>
      </c>
      <c r="D353" s="79">
        <f t="shared" si="51"/>
        <v>223880</v>
      </c>
      <c r="E353" s="111" t="s">
        <v>7</v>
      </c>
      <c r="F353" s="112">
        <f t="shared" si="52"/>
        <v>0.9</v>
      </c>
      <c r="G353" s="111" t="s">
        <v>9</v>
      </c>
      <c r="H353" s="113">
        <f t="shared" si="45"/>
        <v>2014.9200000000003</v>
      </c>
      <c r="I353" s="114"/>
      <c r="J353" s="115">
        <f t="shared" si="53"/>
        <v>2019.9200000000264</v>
      </c>
      <c r="K353" s="116" t="s">
        <v>10</v>
      </c>
      <c r="L353" s="106">
        <f t="shared" si="46"/>
        <v>2010</v>
      </c>
      <c r="M353" s="78"/>
      <c r="N353" s="80">
        <f t="shared" si="47"/>
        <v>735445.80000000016</v>
      </c>
      <c r="O353" s="69"/>
      <c r="P353" s="84">
        <f t="shared" si="48"/>
        <v>140.70000000000002</v>
      </c>
    </row>
    <row r="354" spans="1:16" s="68" customFormat="1">
      <c r="A354" s="69"/>
      <c r="B354" s="70">
        <f t="shared" si="49"/>
        <v>9.9200000000264481</v>
      </c>
      <c r="C354" s="110">
        <f t="shared" si="50"/>
        <v>349</v>
      </c>
      <c r="D354" s="79">
        <f t="shared" si="51"/>
        <v>225890</v>
      </c>
      <c r="E354" s="111" t="s">
        <v>7</v>
      </c>
      <c r="F354" s="112">
        <f t="shared" si="52"/>
        <v>0.9</v>
      </c>
      <c r="G354" s="111" t="s">
        <v>9</v>
      </c>
      <c r="H354" s="113">
        <f t="shared" si="45"/>
        <v>2033.0100000000002</v>
      </c>
      <c r="I354" s="114"/>
      <c r="J354" s="115">
        <f t="shared" si="53"/>
        <v>2042.9300000000267</v>
      </c>
      <c r="K354" s="116" t="s">
        <v>10</v>
      </c>
      <c r="L354" s="106">
        <f t="shared" si="46"/>
        <v>2040</v>
      </c>
      <c r="M354" s="78"/>
      <c r="N354" s="80">
        <f t="shared" si="47"/>
        <v>742048.65</v>
      </c>
      <c r="O354" s="69"/>
      <c r="P354" s="84">
        <f t="shared" si="48"/>
        <v>142.80000000000001</v>
      </c>
    </row>
    <row r="355" spans="1:16" s="68" customFormat="1">
      <c r="A355" s="69"/>
      <c r="B355" s="70">
        <f t="shared" si="49"/>
        <v>2.9300000000266664</v>
      </c>
      <c r="C355" s="110">
        <f t="shared" si="50"/>
        <v>350</v>
      </c>
      <c r="D355" s="79">
        <f t="shared" si="51"/>
        <v>227930</v>
      </c>
      <c r="E355" s="111" t="s">
        <v>7</v>
      </c>
      <c r="F355" s="112">
        <f t="shared" si="52"/>
        <v>0.9</v>
      </c>
      <c r="G355" s="111" t="s">
        <v>9</v>
      </c>
      <c r="H355" s="113">
        <f t="shared" si="45"/>
        <v>2051.3700000000003</v>
      </c>
      <c r="I355" s="114"/>
      <c r="J355" s="115">
        <f t="shared" si="53"/>
        <v>2054.300000000027</v>
      </c>
      <c r="K355" s="116" t="s">
        <v>10</v>
      </c>
      <c r="L355" s="106">
        <f t="shared" si="46"/>
        <v>2050</v>
      </c>
      <c r="M355" s="78"/>
      <c r="N355" s="80">
        <f t="shared" si="47"/>
        <v>748750.05000000016</v>
      </c>
      <c r="O355" s="69"/>
      <c r="P355" s="84">
        <f t="shared" si="48"/>
        <v>143.5</v>
      </c>
    </row>
    <row r="356" spans="1:16" s="68" customFormat="1">
      <c r="A356" s="69"/>
      <c r="B356" s="70">
        <f t="shared" si="49"/>
        <v>4.300000000027012</v>
      </c>
      <c r="C356" s="110">
        <f t="shared" si="50"/>
        <v>351</v>
      </c>
      <c r="D356" s="79">
        <f t="shared" si="51"/>
        <v>229980</v>
      </c>
      <c r="E356" s="111" t="s">
        <v>7</v>
      </c>
      <c r="F356" s="112">
        <f t="shared" si="52"/>
        <v>0.9</v>
      </c>
      <c r="G356" s="111" t="s">
        <v>9</v>
      </c>
      <c r="H356" s="113">
        <f t="shared" si="45"/>
        <v>2069.8200000000002</v>
      </c>
      <c r="I356" s="114"/>
      <c r="J356" s="115">
        <f t="shared" si="53"/>
        <v>2074.1200000000272</v>
      </c>
      <c r="K356" s="116" t="s">
        <v>10</v>
      </c>
      <c r="L356" s="106">
        <f t="shared" si="46"/>
        <v>2070</v>
      </c>
      <c r="M356" s="78"/>
      <c r="N356" s="80">
        <f t="shared" si="47"/>
        <v>755484.3</v>
      </c>
      <c r="O356" s="69"/>
      <c r="P356" s="84">
        <f t="shared" si="48"/>
        <v>144.9</v>
      </c>
    </row>
    <row r="357" spans="1:16" s="68" customFormat="1">
      <c r="A357" s="69"/>
      <c r="B357" s="70">
        <f t="shared" si="49"/>
        <v>4.1200000000271757</v>
      </c>
      <c r="C357" s="110">
        <f t="shared" si="50"/>
        <v>352</v>
      </c>
      <c r="D357" s="79">
        <f t="shared" si="51"/>
        <v>232050</v>
      </c>
      <c r="E357" s="111" t="s">
        <v>7</v>
      </c>
      <c r="F357" s="112">
        <f t="shared" si="52"/>
        <v>0.9</v>
      </c>
      <c r="G357" s="111" t="s">
        <v>9</v>
      </c>
      <c r="H357" s="113">
        <f t="shared" si="45"/>
        <v>2088.4500000000003</v>
      </c>
      <c r="I357" s="114"/>
      <c r="J357" s="115">
        <f t="shared" si="53"/>
        <v>2092.5700000000274</v>
      </c>
      <c r="K357" s="116" t="s">
        <v>10</v>
      </c>
      <c r="L357" s="106">
        <f t="shared" si="46"/>
        <v>2090</v>
      </c>
      <c r="M357" s="78"/>
      <c r="N357" s="80">
        <f t="shared" si="47"/>
        <v>762284.25000000012</v>
      </c>
      <c r="O357" s="69"/>
      <c r="P357" s="84">
        <f t="shared" si="48"/>
        <v>146.30000000000001</v>
      </c>
    </row>
    <row r="358" spans="1:16" s="68" customFormat="1">
      <c r="A358" s="69"/>
      <c r="B358" s="70">
        <f t="shared" si="49"/>
        <v>2.5700000000274486</v>
      </c>
      <c r="C358" s="110">
        <f t="shared" si="50"/>
        <v>353</v>
      </c>
      <c r="D358" s="79">
        <f t="shared" si="51"/>
        <v>234140</v>
      </c>
      <c r="E358" s="111" t="s">
        <v>7</v>
      </c>
      <c r="F358" s="112">
        <f t="shared" si="52"/>
        <v>0.9</v>
      </c>
      <c r="G358" s="111" t="s">
        <v>9</v>
      </c>
      <c r="H358" s="113">
        <f t="shared" si="45"/>
        <v>2107.2600000000002</v>
      </c>
      <c r="I358" s="114"/>
      <c r="J358" s="115">
        <f t="shared" si="53"/>
        <v>2109.8300000000277</v>
      </c>
      <c r="K358" s="116" t="s">
        <v>10</v>
      </c>
      <c r="L358" s="106">
        <f t="shared" si="46"/>
        <v>2100</v>
      </c>
      <c r="M358" s="78"/>
      <c r="N358" s="80">
        <f t="shared" si="47"/>
        <v>769149.9</v>
      </c>
      <c r="O358" s="69"/>
      <c r="P358" s="84">
        <f t="shared" si="48"/>
        <v>147</v>
      </c>
    </row>
    <row r="359" spans="1:16" s="68" customFormat="1">
      <c r="A359" s="69"/>
      <c r="B359" s="70">
        <f t="shared" si="49"/>
        <v>9.8300000000276668</v>
      </c>
      <c r="C359" s="110">
        <f t="shared" si="50"/>
        <v>354</v>
      </c>
      <c r="D359" s="79">
        <f t="shared" si="51"/>
        <v>236240</v>
      </c>
      <c r="E359" s="111" t="s">
        <v>7</v>
      </c>
      <c r="F359" s="112">
        <f t="shared" si="52"/>
        <v>0.9</v>
      </c>
      <c r="G359" s="111" t="s">
        <v>9</v>
      </c>
      <c r="H359" s="113">
        <f t="shared" si="45"/>
        <v>2126.1600000000003</v>
      </c>
      <c r="I359" s="114"/>
      <c r="J359" s="115">
        <f t="shared" si="53"/>
        <v>2135.990000000028</v>
      </c>
      <c r="K359" s="116" t="s">
        <v>10</v>
      </c>
      <c r="L359" s="106">
        <f t="shared" si="46"/>
        <v>2130</v>
      </c>
      <c r="M359" s="78"/>
      <c r="N359" s="80">
        <f t="shared" si="47"/>
        <v>776048.40000000014</v>
      </c>
      <c r="O359" s="69"/>
      <c r="P359" s="84">
        <f t="shared" si="48"/>
        <v>149.10000000000002</v>
      </c>
    </row>
    <row r="360" spans="1:16" s="68" customFormat="1">
      <c r="A360" s="69"/>
      <c r="B360" s="70">
        <f t="shared" si="49"/>
        <v>5.9900000000279761</v>
      </c>
      <c r="C360" s="110">
        <f t="shared" si="50"/>
        <v>355</v>
      </c>
      <c r="D360" s="79">
        <f t="shared" si="51"/>
        <v>238370</v>
      </c>
      <c r="E360" s="111" t="s">
        <v>7</v>
      </c>
      <c r="F360" s="112">
        <f t="shared" si="52"/>
        <v>0.9</v>
      </c>
      <c r="G360" s="111" t="s">
        <v>9</v>
      </c>
      <c r="H360" s="113">
        <f t="shared" si="45"/>
        <v>2145.3300000000004</v>
      </c>
      <c r="I360" s="114"/>
      <c r="J360" s="115">
        <f t="shared" si="53"/>
        <v>2151.3200000000284</v>
      </c>
      <c r="K360" s="116" t="s">
        <v>10</v>
      </c>
      <c r="L360" s="106">
        <f t="shared" si="46"/>
        <v>2150</v>
      </c>
      <c r="M360" s="78"/>
      <c r="N360" s="80">
        <f t="shared" si="47"/>
        <v>783045.45000000019</v>
      </c>
      <c r="O360" s="69"/>
      <c r="P360" s="84">
        <f t="shared" si="48"/>
        <v>150.50000000000003</v>
      </c>
    </row>
    <row r="361" spans="1:16" s="68" customFormat="1">
      <c r="A361" s="69"/>
      <c r="B361" s="70">
        <f t="shared" si="49"/>
        <v>1.320000000028358</v>
      </c>
      <c r="C361" s="110">
        <f t="shared" si="50"/>
        <v>356</v>
      </c>
      <c r="D361" s="79">
        <f t="shared" si="51"/>
        <v>240520</v>
      </c>
      <c r="E361" s="111" t="s">
        <v>7</v>
      </c>
      <c r="F361" s="112">
        <f t="shared" si="52"/>
        <v>0.9</v>
      </c>
      <c r="G361" s="111" t="s">
        <v>9</v>
      </c>
      <c r="H361" s="113">
        <f t="shared" si="45"/>
        <v>2164.6800000000003</v>
      </c>
      <c r="I361" s="114"/>
      <c r="J361" s="115">
        <f t="shared" si="53"/>
        <v>2166.0000000000286</v>
      </c>
      <c r="K361" s="116" t="s">
        <v>10</v>
      </c>
      <c r="L361" s="106">
        <f t="shared" si="46"/>
        <v>2160</v>
      </c>
      <c r="M361" s="78"/>
      <c r="N361" s="80">
        <f t="shared" si="47"/>
        <v>790108.20000000007</v>
      </c>
      <c r="O361" s="69"/>
      <c r="P361" s="84">
        <f t="shared" si="48"/>
        <v>151.20000000000002</v>
      </c>
    </row>
    <row r="362" spans="1:16" s="68" customFormat="1">
      <c r="A362" s="69"/>
      <c r="B362" s="70">
        <f t="shared" si="49"/>
        <v>6.0000000000286491</v>
      </c>
      <c r="C362" s="110">
        <f t="shared" si="50"/>
        <v>357</v>
      </c>
      <c r="D362" s="79">
        <f t="shared" si="51"/>
        <v>242680</v>
      </c>
      <c r="E362" s="111" t="s">
        <v>7</v>
      </c>
      <c r="F362" s="112">
        <f t="shared" si="52"/>
        <v>0.9</v>
      </c>
      <c r="G362" s="111" t="s">
        <v>9</v>
      </c>
      <c r="H362" s="113">
        <f t="shared" si="45"/>
        <v>2184.1200000000003</v>
      </c>
      <c r="I362" s="114"/>
      <c r="J362" s="115">
        <f t="shared" si="53"/>
        <v>2190.120000000029</v>
      </c>
      <c r="K362" s="116" t="s">
        <v>10</v>
      </c>
      <c r="L362" s="106">
        <f t="shared" si="46"/>
        <v>2190</v>
      </c>
      <c r="M362" s="78"/>
      <c r="N362" s="80">
        <f t="shared" si="47"/>
        <v>797203.80000000016</v>
      </c>
      <c r="O362" s="69"/>
      <c r="P362" s="84">
        <f t="shared" si="48"/>
        <v>153.30000000000001</v>
      </c>
    </row>
    <row r="363" spans="1:16" s="68" customFormat="1">
      <c r="A363" s="69"/>
      <c r="B363" s="70">
        <f t="shared" si="49"/>
        <v>0.12000000002899469</v>
      </c>
      <c r="C363" s="110">
        <f t="shared" si="50"/>
        <v>358</v>
      </c>
      <c r="D363" s="79">
        <f t="shared" si="51"/>
        <v>244870</v>
      </c>
      <c r="E363" s="111" t="s">
        <v>7</v>
      </c>
      <c r="F363" s="112">
        <f t="shared" si="52"/>
        <v>0.9</v>
      </c>
      <c r="G363" s="111" t="s">
        <v>9</v>
      </c>
      <c r="H363" s="113">
        <f t="shared" si="45"/>
        <v>2203.8300000000004</v>
      </c>
      <c r="I363" s="114"/>
      <c r="J363" s="115">
        <f t="shared" si="53"/>
        <v>2203.9500000000294</v>
      </c>
      <c r="K363" s="116" t="s">
        <v>10</v>
      </c>
      <c r="L363" s="106">
        <f t="shared" si="46"/>
        <v>2200</v>
      </c>
      <c r="M363" s="78"/>
      <c r="N363" s="80">
        <f t="shared" si="47"/>
        <v>804397.95000000019</v>
      </c>
      <c r="O363" s="69"/>
      <c r="P363" s="84">
        <f t="shared" si="48"/>
        <v>154.00000000000003</v>
      </c>
    </row>
    <row r="364" spans="1:16" s="68" customFormat="1">
      <c r="A364" s="69"/>
      <c r="B364" s="70">
        <f t="shared" si="49"/>
        <v>3.9500000000293767</v>
      </c>
      <c r="C364" s="110">
        <f t="shared" si="50"/>
        <v>359</v>
      </c>
      <c r="D364" s="79">
        <f t="shared" si="51"/>
        <v>247070</v>
      </c>
      <c r="E364" s="111" t="s">
        <v>7</v>
      </c>
      <c r="F364" s="112">
        <f t="shared" si="52"/>
        <v>0.9</v>
      </c>
      <c r="G364" s="111" t="s">
        <v>9</v>
      </c>
      <c r="H364" s="113">
        <f t="shared" si="45"/>
        <v>2223.63</v>
      </c>
      <c r="I364" s="114"/>
      <c r="J364" s="115">
        <f t="shared" si="53"/>
        <v>2227.5800000000295</v>
      </c>
      <c r="K364" s="116" t="s">
        <v>10</v>
      </c>
      <c r="L364" s="106">
        <f t="shared" si="46"/>
        <v>2220</v>
      </c>
      <c r="M364" s="78"/>
      <c r="N364" s="80">
        <f t="shared" si="47"/>
        <v>811624.95000000007</v>
      </c>
      <c r="O364" s="69"/>
      <c r="P364" s="84">
        <f t="shared" si="48"/>
        <v>155.4</v>
      </c>
    </row>
    <row r="365" spans="1:16" s="68" customFormat="1">
      <c r="A365" s="69"/>
      <c r="B365" s="70">
        <f t="shared" si="49"/>
        <v>7.5800000000294858</v>
      </c>
      <c r="C365" s="110">
        <f t="shared" si="50"/>
        <v>360</v>
      </c>
      <c r="D365" s="79">
        <f t="shared" si="51"/>
        <v>249290</v>
      </c>
      <c r="E365" s="111" t="s">
        <v>7</v>
      </c>
      <c r="F365" s="112">
        <f t="shared" si="52"/>
        <v>0.9</v>
      </c>
      <c r="G365" s="111" t="s">
        <v>9</v>
      </c>
      <c r="H365" s="113">
        <f t="shared" si="45"/>
        <v>2243.61</v>
      </c>
      <c r="I365" s="114"/>
      <c r="J365" s="115">
        <f t="shared" si="53"/>
        <v>2251.1900000000296</v>
      </c>
      <c r="K365" s="116" t="s">
        <v>10</v>
      </c>
      <c r="L365" s="106">
        <f t="shared" si="46"/>
        <v>2250</v>
      </c>
      <c r="M365" s="78"/>
      <c r="N365" s="80">
        <f t="shared" si="47"/>
        <v>818917.65</v>
      </c>
      <c r="O365" s="69"/>
      <c r="P365" s="84">
        <f t="shared" si="48"/>
        <v>157.50000000000003</v>
      </c>
    </row>
    <row r="366" spans="1:16" s="68" customFormat="1">
      <c r="A366" s="69"/>
      <c r="B366" s="70">
        <f t="shared" si="49"/>
        <v>1.1900000000296131</v>
      </c>
      <c r="C366" s="110">
        <f t="shared" si="50"/>
        <v>361</v>
      </c>
      <c r="D366" s="79">
        <f t="shared" si="51"/>
        <v>251540</v>
      </c>
      <c r="E366" s="111" t="s">
        <v>7</v>
      </c>
      <c r="F366" s="112">
        <f t="shared" si="52"/>
        <v>0.9</v>
      </c>
      <c r="G366" s="111" t="s">
        <v>9</v>
      </c>
      <c r="H366" s="113">
        <f t="shared" si="45"/>
        <v>2263.86</v>
      </c>
      <c r="I366" s="114"/>
      <c r="J366" s="115">
        <f t="shared" si="53"/>
        <v>2265.0500000000297</v>
      </c>
      <c r="K366" s="116" t="s">
        <v>10</v>
      </c>
      <c r="L366" s="106">
        <f t="shared" si="46"/>
        <v>2260</v>
      </c>
      <c r="M366" s="78"/>
      <c r="N366" s="80">
        <f t="shared" si="47"/>
        <v>826308.9</v>
      </c>
      <c r="O366" s="69"/>
      <c r="P366" s="84">
        <f t="shared" si="48"/>
        <v>158.20000000000002</v>
      </c>
    </row>
    <row r="367" spans="1:16" s="68" customFormat="1">
      <c r="A367" s="69"/>
      <c r="B367" s="70">
        <f t="shared" si="49"/>
        <v>5.0500000000297405</v>
      </c>
      <c r="C367" s="110">
        <f t="shared" si="50"/>
        <v>362</v>
      </c>
      <c r="D367" s="79">
        <f t="shared" si="51"/>
        <v>253800</v>
      </c>
      <c r="E367" s="111" t="s">
        <v>7</v>
      </c>
      <c r="F367" s="112">
        <f t="shared" si="52"/>
        <v>0.9</v>
      </c>
      <c r="G367" s="111" t="s">
        <v>9</v>
      </c>
      <c r="H367" s="113">
        <f t="shared" si="45"/>
        <v>2284.2000000000003</v>
      </c>
      <c r="I367" s="114"/>
      <c r="J367" s="115">
        <f t="shared" si="53"/>
        <v>2289.25000000003</v>
      </c>
      <c r="K367" s="116" t="s">
        <v>10</v>
      </c>
      <c r="L367" s="106">
        <f t="shared" si="46"/>
        <v>2280</v>
      </c>
      <c r="M367" s="78"/>
      <c r="N367" s="80">
        <f t="shared" si="47"/>
        <v>833733.00000000012</v>
      </c>
      <c r="O367" s="69"/>
      <c r="P367" s="84">
        <f t="shared" si="48"/>
        <v>159.60000000000002</v>
      </c>
    </row>
    <row r="368" spans="1:16" s="68" customFormat="1">
      <c r="A368" s="69"/>
      <c r="B368" s="70">
        <f t="shared" si="49"/>
        <v>9.2500000000300133</v>
      </c>
      <c r="C368" s="110">
        <f t="shared" si="50"/>
        <v>363</v>
      </c>
      <c r="D368" s="79">
        <f t="shared" si="51"/>
        <v>256080</v>
      </c>
      <c r="E368" s="111" t="s">
        <v>7</v>
      </c>
      <c r="F368" s="112">
        <f t="shared" si="52"/>
        <v>0.9</v>
      </c>
      <c r="G368" s="111" t="s">
        <v>9</v>
      </c>
      <c r="H368" s="113">
        <f t="shared" si="45"/>
        <v>2304.7200000000003</v>
      </c>
      <c r="I368" s="114"/>
      <c r="J368" s="115">
        <f t="shared" si="53"/>
        <v>2313.9700000000303</v>
      </c>
      <c r="K368" s="116" t="s">
        <v>10</v>
      </c>
      <c r="L368" s="106">
        <f t="shared" si="46"/>
        <v>2310</v>
      </c>
      <c r="M368" s="78"/>
      <c r="N368" s="80">
        <f t="shared" si="47"/>
        <v>841222.8</v>
      </c>
      <c r="O368" s="69"/>
      <c r="P368" s="84">
        <f t="shared" si="48"/>
        <v>161.70000000000002</v>
      </c>
    </row>
    <row r="369" spans="1:16" s="68" customFormat="1">
      <c r="A369" s="69"/>
      <c r="B369" s="70">
        <f t="shared" si="49"/>
        <v>3.970000000030268</v>
      </c>
      <c r="C369" s="110">
        <f t="shared" si="50"/>
        <v>364</v>
      </c>
      <c r="D369" s="79">
        <f t="shared" si="51"/>
        <v>258390</v>
      </c>
      <c r="E369" s="111" t="s">
        <v>7</v>
      </c>
      <c r="F369" s="112">
        <f t="shared" si="52"/>
        <v>0.9</v>
      </c>
      <c r="G369" s="111" t="s">
        <v>9</v>
      </c>
      <c r="H369" s="113">
        <f t="shared" si="45"/>
        <v>2325.5100000000002</v>
      </c>
      <c r="I369" s="114"/>
      <c r="J369" s="115">
        <f t="shared" si="53"/>
        <v>2329.4800000000305</v>
      </c>
      <c r="K369" s="116" t="s">
        <v>10</v>
      </c>
      <c r="L369" s="106">
        <f t="shared" si="46"/>
        <v>2320</v>
      </c>
      <c r="M369" s="78"/>
      <c r="N369" s="80">
        <f t="shared" si="47"/>
        <v>848811.15</v>
      </c>
      <c r="O369" s="69"/>
      <c r="P369" s="84">
        <f t="shared" si="48"/>
        <v>162.4</v>
      </c>
    </row>
    <row r="370" spans="1:16" s="68" customFormat="1" ht="26.25">
      <c r="A370" s="69"/>
      <c r="B370" s="70">
        <f t="shared" si="49"/>
        <v>9.4800000000304863</v>
      </c>
      <c r="C370" s="117">
        <f t="shared" si="50"/>
        <v>365</v>
      </c>
      <c r="D370" s="79">
        <f t="shared" si="51"/>
        <v>260710</v>
      </c>
      <c r="E370" s="111" t="s">
        <v>7</v>
      </c>
      <c r="F370" s="112">
        <f t="shared" si="52"/>
        <v>0.9</v>
      </c>
      <c r="G370" s="111" t="s">
        <v>9</v>
      </c>
      <c r="H370" s="113">
        <f t="shared" si="45"/>
        <v>2346.3900000000003</v>
      </c>
      <c r="I370" s="114"/>
      <c r="J370" s="115">
        <f t="shared" si="53"/>
        <v>2355.8700000000308</v>
      </c>
      <c r="K370" s="116" t="s">
        <v>10</v>
      </c>
      <c r="L370" s="106">
        <f t="shared" si="46"/>
        <v>2350</v>
      </c>
      <c r="M370" s="78"/>
      <c r="N370" s="80">
        <f t="shared" si="47"/>
        <v>856432.35000000009</v>
      </c>
      <c r="O370" s="69"/>
      <c r="P370" s="84">
        <f t="shared" si="48"/>
        <v>164.50000000000003</v>
      </c>
    </row>
    <row r="371" spans="1:16" s="68" customFormat="1">
      <c r="A371" s="69"/>
      <c r="B371" s="70">
        <f t="shared" si="49"/>
        <v>5.8700000000308137</v>
      </c>
      <c r="C371" s="110">
        <f t="shared" si="50"/>
        <v>366</v>
      </c>
      <c r="D371" s="79">
        <f t="shared" si="51"/>
        <v>263060</v>
      </c>
      <c r="E371" s="111" t="s">
        <v>7</v>
      </c>
      <c r="F371" s="112">
        <f t="shared" si="52"/>
        <v>0.9</v>
      </c>
      <c r="G371" s="111" t="s">
        <v>9</v>
      </c>
      <c r="H371" s="113">
        <f t="shared" si="45"/>
        <v>2367.5400000000004</v>
      </c>
      <c r="I371" s="114"/>
      <c r="J371" s="115">
        <f t="shared" si="53"/>
        <v>2373.4100000000312</v>
      </c>
      <c r="K371" s="116" t="s">
        <v>10</v>
      </c>
      <c r="L371" s="106">
        <f t="shared" si="46"/>
        <v>2370</v>
      </c>
      <c r="M371" s="78"/>
      <c r="N371" s="80">
        <f t="shared" si="47"/>
        <v>864152.10000000021</v>
      </c>
      <c r="O371" s="69"/>
      <c r="P371" s="84">
        <f t="shared" si="48"/>
        <v>165.9</v>
      </c>
    </row>
    <row r="372" spans="1:16" s="68" customFormat="1">
      <c r="A372" s="69"/>
      <c r="B372" s="70">
        <f t="shared" si="49"/>
        <v>3.410000000031232</v>
      </c>
      <c r="C372" s="110">
        <f t="shared" si="50"/>
        <v>367</v>
      </c>
      <c r="D372" s="79">
        <f t="shared" si="51"/>
        <v>265430</v>
      </c>
      <c r="E372" s="111" t="s">
        <v>7</v>
      </c>
      <c r="F372" s="112">
        <f t="shared" si="52"/>
        <v>0.9</v>
      </c>
      <c r="G372" s="111" t="s">
        <v>9</v>
      </c>
      <c r="H372" s="113">
        <f t="shared" si="45"/>
        <v>2388.8700000000003</v>
      </c>
      <c r="I372" s="114"/>
      <c r="J372" s="115">
        <f t="shared" si="53"/>
        <v>2392.2800000000316</v>
      </c>
      <c r="K372" s="116" t="s">
        <v>10</v>
      </c>
      <c r="L372" s="106">
        <f t="shared" si="46"/>
        <v>2390</v>
      </c>
      <c r="M372" s="78"/>
      <c r="N372" s="80">
        <f t="shared" si="47"/>
        <v>871937.55000000016</v>
      </c>
      <c r="O372" s="69"/>
      <c r="P372" s="84">
        <f t="shared" si="48"/>
        <v>167.3</v>
      </c>
    </row>
    <row r="373" spans="1:16" s="68" customFormat="1">
      <c r="A373" s="69"/>
      <c r="B373" s="70">
        <f t="shared" si="49"/>
        <v>2.2800000000315777</v>
      </c>
      <c r="C373" s="110">
        <f t="shared" si="50"/>
        <v>368</v>
      </c>
      <c r="D373" s="79">
        <f t="shared" si="51"/>
        <v>267820</v>
      </c>
      <c r="E373" s="111" t="s">
        <v>7</v>
      </c>
      <c r="F373" s="112">
        <f t="shared" si="52"/>
        <v>0.9</v>
      </c>
      <c r="G373" s="111" t="s">
        <v>9</v>
      </c>
      <c r="H373" s="113">
        <f t="shared" si="45"/>
        <v>2410.38</v>
      </c>
      <c r="I373" s="114"/>
      <c r="J373" s="115">
        <f t="shared" si="53"/>
        <v>2412.6600000000317</v>
      </c>
      <c r="K373" s="116" t="s">
        <v>10</v>
      </c>
      <c r="L373" s="106">
        <f t="shared" si="46"/>
        <v>2410</v>
      </c>
      <c r="M373" s="78"/>
      <c r="N373" s="80">
        <f t="shared" si="47"/>
        <v>879788.70000000007</v>
      </c>
      <c r="O373" s="69"/>
      <c r="P373" s="84">
        <f t="shared" si="48"/>
        <v>168.70000000000002</v>
      </c>
    </row>
    <row r="374" spans="1:16" s="68" customFormat="1">
      <c r="A374" s="69"/>
      <c r="B374" s="70">
        <f t="shared" si="49"/>
        <v>2.6600000000316868</v>
      </c>
      <c r="C374" s="110">
        <f t="shared" si="50"/>
        <v>369</v>
      </c>
      <c r="D374" s="79">
        <f t="shared" si="51"/>
        <v>270230</v>
      </c>
      <c r="E374" s="111" t="s">
        <v>7</v>
      </c>
      <c r="F374" s="112">
        <f t="shared" si="52"/>
        <v>0.9</v>
      </c>
      <c r="G374" s="111" t="s">
        <v>9</v>
      </c>
      <c r="H374" s="113">
        <f t="shared" si="45"/>
        <v>2432.0700000000002</v>
      </c>
      <c r="I374" s="114"/>
      <c r="J374" s="115">
        <f t="shared" si="53"/>
        <v>2434.7300000000319</v>
      </c>
      <c r="K374" s="116" t="s">
        <v>10</v>
      </c>
      <c r="L374" s="106">
        <f t="shared" si="46"/>
        <v>2430</v>
      </c>
      <c r="M374" s="78"/>
      <c r="N374" s="80">
        <f t="shared" si="47"/>
        <v>887705.55</v>
      </c>
      <c r="O374" s="69"/>
      <c r="P374" s="84">
        <f t="shared" si="48"/>
        <v>170.10000000000002</v>
      </c>
    </row>
    <row r="375" spans="1:16" s="68" customFormat="1">
      <c r="A375" s="69"/>
      <c r="B375" s="70">
        <f t="shared" si="49"/>
        <v>4.7300000000318505</v>
      </c>
      <c r="C375" s="110">
        <f t="shared" si="50"/>
        <v>370</v>
      </c>
      <c r="D375" s="79">
        <f t="shared" si="51"/>
        <v>272660</v>
      </c>
      <c r="E375" s="111" t="s">
        <v>7</v>
      </c>
      <c r="F375" s="112">
        <f t="shared" si="52"/>
        <v>0.9</v>
      </c>
      <c r="G375" s="111" t="s">
        <v>9</v>
      </c>
      <c r="H375" s="113">
        <f t="shared" si="45"/>
        <v>2453.9400000000005</v>
      </c>
      <c r="I375" s="114"/>
      <c r="J375" s="115">
        <f t="shared" si="53"/>
        <v>2458.6700000000324</v>
      </c>
      <c r="K375" s="116" t="s">
        <v>10</v>
      </c>
      <c r="L375" s="106">
        <f t="shared" si="46"/>
        <v>2450</v>
      </c>
      <c r="M375" s="78"/>
      <c r="N375" s="80">
        <f t="shared" si="47"/>
        <v>895688.10000000021</v>
      </c>
      <c r="O375" s="69"/>
      <c r="P375" s="84">
        <f t="shared" si="48"/>
        <v>171.50000000000003</v>
      </c>
    </row>
    <row r="376" spans="1:16" s="68" customFormat="1">
      <c r="A376" s="69"/>
      <c r="B376" s="70">
        <f t="shared" si="49"/>
        <v>8.6700000000323598</v>
      </c>
      <c r="C376" s="110">
        <f t="shared" si="50"/>
        <v>371</v>
      </c>
      <c r="D376" s="79">
        <f t="shared" si="51"/>
        <v>275110</v>
      </c>
      <c r="E376" s="111" t="s">
        <v>7</v>
      </c>
      <c r="F376" s="112">
        <f t="shared" si="52"/>
        <v>0.9</v>
      </c>
      <c r="G376" s="111" t="s">
        <v>9</v>
      </c>
      <c r="H376" s="113">
        <f t="shared" si="45"/>
        <v>2475.9900000000002</v>
      </c>
      <c r="I376" s="114"/>
      <c r="J376" s="115">
        <f t="shared" si="53"/>
        <v>2484.6600000000326</v>
      </c>
      <c r="K376" s="116" t="s">
        <v>10</v>
      </c>
      <c r="L376" s="106">
        <f t="shared" si="46"/>
        <v>2480</v>
      </c>
      <c r="M376" s="78"/>
      <c r="N376" s="80">
        <f t="shared" si="47"/>
        <v>903736.35000000009</v>
      </c>
      <c r="O376" s="69"/>
      <c r="P376" s="84">
        <f t="shared" si="48"/>
        <v>173.60000000000002</v>
      </c>
    </row>
    <row r="377" spans="1:16" s="68" customFormat="1">
      <c r="A377" s="69"/>
      <c r="B377" s="70">
        <f t="shared" si="49"/>
        <v>4.6600000000325963</v>
      </c>
      <c r="C377" s="110">
        <f t="shared" si="50"/>
        <v>372</v>
      </c>
      <c r="D377" s="79">
        <f t="shared" si="51"/>
        <v>277590</v>
      </c>
      <c r="E377" s="111" t="s">
        <v>7</v>
      </c>
      <c r="F377" s="112">
        <f t="shared" si="52"/>
        <v>0.9</v>
      </c>
      <c r="G377" s="111" t="s">
        <v>9</v>
      </c>
      <c r="H377" s="113">
        <f t="shared" si="45"/>
        <v>2498.3100000000004</v>
      </c>
      <c r="I377" s="114"/>
      <c r="J377" s="115">
        <f t="shared" si="53"/>
        <v>2502.970000000033</v>
      </c>
      <c r="K377" s="116" t="s">
        <v>10</v>
      </c>
      <c r="L377" s="106">
        <f t="shared" si="46"/>
        <v>2500</v>
      </c>
      <c r="M377" s="78"/>
      <c r="N377" s="80">
        <f t="shared" si="47"/>
        <v>911883.15000000014</v>
      </c>
      <c r="O377" s="69"/>
      <c r="P377" s="84">
        <f t="shared" si="48"/>
        <v>175.00000000000003</v>
      </c>
    </row>
    <row r="378" spans="1:16" s="68" customFormat="1">
      <c r="A378" s="69"/>
      <c r="B378" s="70">
        <f t="shared" si="49"/>
        <v>2.9700000000329965</v>
      </c>
      <c r="C378" s="110">
        <f t="shared" si="50"/>
        <v>373</v>
      </c>
      <c r="D378" s="79">
        <f t="shared" si="51"/>
        <v>280090</v>
      </c>
      <c r="E378" s="111" t="s">
        <v>7</v>
      </c>
      <c r="F378" s="112">
        <f t="shared" si="52"/>
        <v>0.9</v>
      </c>
      <c r="G378" s="111" t="s">
        <v>9</v>
      </c>
      <c r="H378" s="113">
        <f t="shared" si="45"/>
        <v>2520.8100000000004</v>
      </c>
      <c r="I378" s="114"/>
      <c r="J378" s="115">
        <f t="shared" si="53"/>
        <v>2523.7800000000334</v>
      </c>
      <c r="K378" s="116" t="s">
        <v>10</v>
      </c>
      <c r="L378" s="106">
        <f t="shared" si="46"/>
        <v>2520</v>
      </c>
      <c r="M378" s="78"/>
      <c r="N378" s="80">
        <f t="shared" si="47"/>
        <v>920095.65000000014</v>
      </c>
      <c r="O378" s="69"/>
      <c r="P378" s="84">
        <f t="shared" si="48"/>
        <v>176.4</v>
      </c>
    </row>
    <row r="379" spans="1:16" s="68" customFormat="1">
      <c r="A379" s="69"/>
      <c r="B379" s="70">
        <f t="shared" si="49"/>
        <v>3.7800000000333966</v>
      </c>
      <c r="C379" s="110">
        <f t="shared" si="50"/>
        <v>374</v>
      </c>
      <c r="D379" s="79">
        <f t="shared" si="51"/>
        <v>282610</v>
      </c>
      <c r="E379" s="111" t="s">
        <v>7</v>
      </c>
      <c r="F379" s="112">
        <f t="shared" si="52"/>
        <v>0.9</v>
      </c>
      <c r="G379" s="111" t="s">
        <v>9</v>
      </c>
      <c r="H379" s="113">
        <f t="shared" si="45"/>
        <v>2543.4900000000002</v>
      </c>
      <c r="I379" s="114"/>
      <c r="J379" s="115">
        <f t="shared" si="53"/>
        <v>2547.2700000000336</v>
      </c>
      <c r="K379" s="116" t="s">
        <v>10</v>
      </c>
      <c r="L379" s="106">
        <f t="shared" si="46"/>
        <v>2540</v>
      </c>
      <c r="M379" s="78"/>
      <c r="N379" s="80">
        <f t="shared" si="47"/>
        <v>928373.85000000009</v>
      </c>
      <c r="O379" s="69"/>
      <c r="P379" s="84">
        <f t="shared" si="48"/>
        <v>177.8</v>
      </c>
    </row>
    <row r="380" spans="1:16" s="68" customFormat="1">
      <c r="A380" s="69"/>
      <c r="B380" s="70">
        <f t="shared" si="49"/>
        <v>7.2700000000336331</v>
      </c>
      <c r="C380" s="110">
        <f t="shared" si="50"/>
        <v>375</v>
      </c>
      <c r="D380" s="79">
        <f t="shared" si="51"/>
        <v>285150</v>
      </c>
      <c r="E380" s="111" t="s">
        <v>7</v>
      </c>
      <c r="F380" s="112">
        <f t="shared" si="52"/>
        <v>0.9</v>
      </c>
      <c r="G380" s="111" t="s">
        <v>9</v>
      </c>
      <c r="H380" s="113">
        <f t="shared" si="45"/>
        <v>2566.3500000000004</v>
      </c>
      <c r="I380" s="114"/>
      <c r="J380" s="115">
        <f t="shared" si="53"/>
        <v>2573.620000000034</v>
      </c>
      <c r="K380" s="116" t="s">
        <v>10</v>
      </c>
      <c r="L380" s="106">
        <f t="shared" si="46"/>
        <v>2570</v>
      </c>
      <c r="M380" s="78"/>
      <c r="N380" s="80">
        <f t="shared" si="47"/>
        <v>936717.75000000012</v>
      </c>
      <c r="O380" s="69"/>
      <c r="P380" s="84">
        <f t="shared" si="48"/>
        <v>179.9</v>
      </c>
    </row>
    <row r="381" spans="1:16" s="68" customFormat="1">
      <c r="A381" s="69"/>
      <c r="B381" s="70">
        <f t="shared" si="49"/>
        <v>3.6200000000339969</v>
      </c>
      <c r="C381" s="110">
        <f t="shared" si="50"/>
        <v>376</v>
      </c>
      <c r="D381" s="79">
        <f t="shared" si="51"/>
        <v>287720</v>
      </c>
      <c r="E381" s="111" t="s">
        <v>7</v>
      </c>
      <c r="F381" s="112">
        <f t="shared" si="52"/>
        <v>0.9</v>
      </c>
      <c r="G381" s="111" t="s">
        <v>9</v>
      </c>
      <c r="H381" s="113">
        <f t="shared" si="45"/>
        <v>2589.4800000000005</v>
      </c>
      <c r="I381" s="114"/>
      <c r="J381" s="115">
        <f t="shared" si="53"/>
        <v>2593.1000000000345</v>
      </c>
      <c r="K381" s="116" t="s">
        <v>10</v>
      </c>
      <c r="L381" s="106">
        <f t="shared" si="46"/>
        <v>2590</v>
      </c>
      <c r="M381" s="78"/>
      <c r="N381" s="80">
        <f t="shared" si="47"/>
        <v>945160.20000000019</v>
      </c>
      <c r="O381" s="69"/>
      <c r="P381" s="84">
        <f t="shared" si="48"/>
        <v>181.3</v>
      </c>
    </row>
    <row r="382" spans="1:16" s="68" customFormat="1">
      <c r="A382" s="69"/>
      <c r="B382" s="70">
        <f t="shared" si="49"/>
        <v>3.1000000000344698</v>
      </c>
      <c r="C382" s="110">
        <f t="shared" si="50"/>
        <v>377</v>
      </c>
      <c r="D382" s="79">
        <f t="shared" si="51"/>
        <v>290310</v>
      </c>
      <c r="E382" s="111" t="s">
        <v>7</v>
      </c>
      <c r="F382" s="112">
        <f t="shared" si="52"/>
        <v>0.9</v>
      </c>
      <c r="G382" s="111" t="s">
        <v>9</v>
      </c>
      <c r="H382" s="113">
        <f t="shared" si="45"/>
        <v>2612.7900000000004</v>
      </c>
      <c r="I382" s="114"/>
      <c r="J382" s="115">
        <f t="shared" si="53"/>
        <v>2615.8900000000349</v>
      </c>
      <c r="K382" s="116" t="s">
        <v>10</v>
      </c>
      <c r="L382" s="106">
        <f t="shared" si="46"/>
        <v>2610</v>
      </c>
      <c r="M382" s="78"/>
      <c r="N382" s="80">
        <f t="shared" si="47"/>
        <v>953668.35000000021</v>
      </c>
      <c r="O382" s="69"/>
      <c r="P382" s="84">
        <f t="shared" si="48"/>
        <v>182.70000000000002</v>
      </c>
    </row>
    <row r="383" spans="1:16" s="68" customFormat="1">
      <c r="A383" s="69"/>
      <c r="B383" s="70">
        <f t="shared" si="49"/>
        <v>5.8900000000348882</v>
      </c>
      <c r="C383" s="110">
        <f t="shared" si="50"/>
        <v>378</v>
      </c>
      <c r="D383" s="79">
        <f t="shared" si="51"/>
        <v>292920</v>
      </c>
      <c r="E383" s="111" t="s">
        <v>7</v>
      </c>
      <c r="F383" s="112">
        <f t="shared" si="52"/>
        <v>0.9</v>
      </c>
      <c r="G383" s="111" t="s">
        <v>9</v>
      </c>
      <c r="H383" s="113">
        <f t="shared" si="45"/>
        <v>2636.28</v>
      </c>
      <c r="I383" s="114"/>
      <c r="J383" s="115">
        <f t="shared" si="53"/>
        <v>2642.1700000000351</v>
      </c>
      <c r="K383" s="116" t="s">
        <v>10</v>
      </c>
      <c r="L383" s="106">
        <f t="shared" si="46"/>
        <v>2640</v>
      </c>
      <c r="M383" s="78"/>
      <c r="N383" s="80">
        <f t="shared" si="47"/>
        <v>962242.20000000007</v>
      </c>
      <c r="O383" s="69"/>
      <c r="P383" s="84">
        <f t="shared" si="48"/>
        <v>184.8</v>
      </c>
    </row>
    <row r="384" spans="1:16" s="68" customFormat="1">
      <c r="A384" s="69"/>
      <c r="B384" s="70">
        <f t="shared" si="49"/>
        <v>2.1700000000350883</v>
      </c>
      <c r="C384" s="110">
        <f t="shared" si="50"/>
        <v>379</v>
      </c>
      <c r="D384" s="79">
        <f t="shared" si="51"/>
        <v>295560</v>
      </c>
      <c r="E384" s="111" t="s">
        <v>7</v>
      </c>
      <c r="F384" s="112">
        <f t="shared" si="52"/>
        <v>0.9</v>
      </c>
      <c r="G384" s="111" t="s">
        <v>9</v>
      </c>
      <c r="H384" s="113">
        <f t="shared" si="45"/>
        <v>2660.0400000000004</v>
      </c>
      <c r="I384" s="114"/>
      <c r="J384" s="115">
        <f t="shared" si="53"/>
        <v>2662.2100000000355</v>
      </c>
      <c r="K384" s="116" t="s">
        <v>10</v>
      </c>
      <c r="L384" s="106">
        <f t="shared" si="46"/>
        <v>2660</v>
      </c>
      <c r="M384" s="78"/>
      <c r="N384" s="80">
        <f t="shared" si="47"/>
        <v>970914.60000000021</v>
      </c>
      <c r="O384" s="69"/>
      <c r="P384" s="84">
        <f t="shared" si="48"/>
        <v>186.20000000000002</v>
      </c>
    </row>
    <row r="385" spans="1:16" s="68" customFormat="1">
      <c r="A385" s="69"/>
      <c r="B385" s="70">
        <f t="shared" si="49"/>
        <v>2.2100000000355067</v>
      </c>
      <c r="C385" s="110">
        <f t="shared" si="50"/>
        <v>380</v>
      </c>
      <c r="D385" s="79">
        <f t="shared" si="51"/>
        <v>298220</v>
      </c>
      <c r="E385" s="111" t="s">
        <v>7</v>
      </c>
      <c r="F385" s="112">
        <f t="shared" si="52"/>
        <v>0.9</v>
      </c>
      <c r="G385" s="111" t="s">
        <v>9</v>
      </c>
      <c r="H385" s="113">
        <f t="shared" si="45"/>
        <v>2683.9800000000005</v>
      </c>
      <c r="I385" s="114"/>
      <c r="J385" s="115">
        <f t="shared" si="53"/>
        <v>2686.190000000036</v>
      </c>
      <c r="K385" s="116" t="s">
        <v>10</v>
      </c>
      <c r="L385" s="106">
        <f t="shared" si="46"/>
        <v>2680</v>
      </c>
      <c r="M385" s="78"/>
      <c r="N385" s="80">
        <f t="shared" si="47"/>
        <v>979652.70000000019</v>
      </c>
      <c r="O385" s="69"/>
      <c r="P385" s="84">
        <f t="shared" si="48"/>
        <v>187.60000000000002</v>
      </c>
    </row>
    <row r="386" spans="1:16" s="68" customFormat="1">
      <c r="A386" s="69"/>
      <c r="B386" s="70">
        <f t="shared" si="49"/>
        <v>6.1900000000359796</v>
      </c>
      <c r="C386" s="110">
        <f t="shared" si="50"/>
        <v>381</v>
      </c>
      <c r="D386" s="79">
        <f t="shared" si="51"/>
        <v>300900</v>
      </c>
      <c r="E386" s="111" t="s">
        <v>7</v>
      </c>
      <c r="F386" s="112">
        <f t="shared" si="52"/>
        <v>0.9</v>
      </c>
      <c r="G386" s="111" t="s">
        <v>9</v>
      </c>
      <c r="H386" s="113">
        <f t="shared" si="45"/>
        <v>2708.1000000000004</v>
      </c>
      <c r="I386" s="114"/>
      <c r="J386" s="115">
        <f t="shared" si="53"/>
        <v>2714.2900000000363</v>
      </c>
      <c r="K386" s="116" t="s">
        <v>10</v>
      </c>
      <c r="L386" s="106">
        <f t="shared" si="46"/>
        <v>2710</v>
      </c>
      <c r="M386" s="78"/>
      <c r="N386" s="80">
        <f t="shared" si="47"/>
        <v>988456.50000000012</v>
      </c>
      <c r="O386" s="69"/>
      <c r="P386" s="84">
        <f t="shared" si="48"/>
        <v>189.70000000000002</v>
      </c>
    </row>
    <row r="387" spans="1:16" s="68" customFormat="1">
      <c r="A387" s="69"/>
      <c r="B387" s="70">
        <f t="shared" si="49"/>
        <v>4.2900000000363434</v>
      </c>
      <c r="C387" s="110">
        <f t="shared" si="50"/>
        <v>382</v>
      </c>
      <c r="D387" s="79">
        <f t="shared" si="51"/>
        <v>303610</v>
      </c>
      <c r="E387" s="111" t="s">
        <v>7</v>
      </c>
      <c r="F387" s="112">
        <f t="shared" si="52"/>
        <v>0.9</v>
      </c>
      <c r="G387" s="111" t="s">
        <v>9</v>
      </c>
      <c r="H387" s="113">
        <f t="shared" si="45"/>
        <v>2732.4900000000002</v>
      </c>
      <c r="I387" s="114"/>
      <c r="J387" s="115">
        <f t="shared" si="53"/>
        <v>2736.7800000000366</v>
      </c>
      <c r="K387" s="116" t="s">
        <v>10</v>
      </c>
      <c r="L387" s="106">
        <f t="shared" si="46"/>
        <v>2730</v>
      </c>
      <c r="M387" s="78"/>
      <c r="N387" s="80">
        <f t="shared" si="47"/>
        <v>997358.85000000009</v>
      </c>
      <c r="O387" s="69"/>
      <c r="P387" s="84">
        <f t="shared" si="48"/>
        <v>191.10000000000002</v>
      </c>
    </row>
    <row r="388" spans="1:16" s="68" customFormat="1">
      <c r="A388" s="69"/>
      <c r="B388" s="70">
        <f t="shared" si="49"/>
        <v>6.7800000000365799</v>
      </c>
      <c r="C388" s="110">
        <f t="shared" si="50"/>
        <v>383</v>
      </c>
      <c r="D388" s="79">
        <f t="shared" si="51"/>
        <v>306340</v>
      </c>
      <c r="E388" s="111" t="s">
        <v>7</v>
      </c>
      <c r="F388" s="112">
        <f t="shared" si="52"/>
        <v>0.9</v>
      </c>
      <c r="G388" s="111" t="s">
        <v>9</v>
      </c>
      <c r="H388" s="113">
        <f t="shared" si="45"/>
        <v>2757.0600000000004</v>
      </c>
      <c r="I388" s="114"/>
      <c r="J388" s="115">
        <f t="shared" si="53"/>
        <v>2763.840000000037</v>
      </c>
      <c r="K388" s="116" t="s">
        <v>10</v>
      </c>
      <c r="L388" s="106">
        <f t="shared" si="46"/>
        <v>2760</v>
      </c>
      <c r="M388" s="78"/>
      <c r="N388" s="80">
        <f t="shared" si="47"/>
        <v>1006326.9000000001</v>
      </c>
      <c r="O388" s="69"/>
      <c r="P388" s="84">
        <f t="shared" si="48"/>
        <v>193.20000000000002</v>
      </c>
    </row>
    <row r="389" spans="1:16" s="68" customFormat="1">
      <c r="A389" s="69"/>
      <c r="B389" s="70">
        <f t="shared" si="49"/>
        <v>3.8400000000369801</v>
      </c>
      <c r="C389" s="110">
        <f t="shared" si="50"/>
        <v>384</v>
      </c>
      <c r="D389" s="79">
        <f t="shared" si="51"/>
        <v>309100</v>
      </c>
      <c r="E389" s="111" t="s">
        <v>7</v>
      </c>
      <c r="F389" s="112">
        <f t="shared" si="52"/>
        <v>0.9</v>
      </c>
      <c r="G389" s="111" t="s">
        <v>9</v>
      </c>
      <c r="H389" s="113">
        <f t="shared" si="45"/>
        <v>2781.9000000000005</v>
      </c>
      <c r="I389" s="114"/>
      <c r="J389" s="115">
        <f t="shared" si="53"/>
        <v>2785.7400000000375</v>
      </c>
      <c r="K389" s="116" t="s">
        <v>10</v>
      </c>
      <c r="L389" s="106">
        <f t="shared" si="46"/>
        <v>2780</v>
      </c>
      <c r="M389" s="78"/>
      <c r="N389" s="80">
        <f t="shared" si="47"/>
        <v>1015393.5000000002</v>
      </c>
      <c r="O389" s="69"/>
      <c r="P389" s="84">
        <f t="shared" si="48"/>
        <v>194.60000000000002</v>
      </c>
    </row>
    <row r="390" spans="1:16" s="68" customFormat="1">
      <c r="A390" s="69"/>
      <c r="B390" s="70">
        <f t="shared" si="49"/>
        <v>5.7400000000375258</v>
      </c>
      <c r="C390" s="110">
        <f t="shared" si="50"/>
        <v>385</v>
      </c>
      <c r="D390" s="79">
        <f t="shared" si="51"/>
        <v>311880</v>
      </c>
      <c r="E390" s="111" t="s">
        <v>7</v>
      </c>
      <c r="F390" s="112">
        <f t="shared" si="52"/>
        <v>0.9</v>
      </c>
      <c r="G390" s="111" t="s">
        <v>9</v>
      </c>
      <c r="H390" s="113">
        <f t="shared" ref="H390:H453" si="54">D390*(F390%)</f>
        <v>2806.9200000000005</v>
      </c>
      <c r="I390" s="114"/>
      <c r="J390" s="115">
        <f t="shared" si="53"/>
        <v>2812.6600000000381</v>
      </c>
      <c r="K390" s="116" t="s">
        <v>10</v>
      </c>
      <c r="L390" s="106">
        <f t="shared" ref="L390:L453" si="55">IF(J390&lt;10, 0,ROUNDDOWN(J390,-1))</f>
        <v>2810</v>
      </c>
      <c r="M390" s="78"/>
      <c r="N390" s="80">
        <f t="shared" ref="N390:N453" si="56">H390*365</f>
        <v>1024525.8000000002</v>
      </c>
      <c r="O390" s="69"/>
      <c r="P390" s="84">
        <f t="shared" ref="P390:P453" si="57">L390*0.07</f>
        <v>196.70000000000002</v>
      </c>
    </row>
    <row r="391" spans="1:16" s="68" customFormat="1">
      <c r="A391" s="69"/>
      <c r="B391" s="70">
        <f t="shared" ref="B391:B454" si="58">IF(J390&gt;=10, J390-L390, 0)</f>
        <v>2.6600000000380533</v>
      </c>
      <c r="C391" s="110">
        <f t="shared" ref="C391:C454" si="59">C390+1</f>
        <v>386</v>
      </c>
      <c r="D391" s="79">
        <f t="shared" ref="D391:D454" si="60">D390+L390+M390</f>
        <v>314690</v>
      </c>
      <c r="E391" s="111" t="s">
        <v>7</v>
      </c>
      <c r="F391" s="112">
        <f t="shared" ref="F391:F454" si="61">F390</f>
        <v>0.9</v>
      </c>
      <c r="G391" s="111" t="s">
        <v>9</v>
      </c>
      <c r="H391" s="113">
        <f t="shared" si="54"/>
        <v>2832.2100000000005</v>
      </c>
      <c r="I391" s="114"/>
      <c r="J391" s="115">
        <f t="shared" ref="J391:J454" si="62">IF(L390&gt;0, B391+H391,J390+H391)</f>
        <v>2834.8700000000385</v>
      </c>
      <c r="K391" s="116" t="s">
        <v>10</v>
      </c>
      <c r="L391" s="106">
        <f t="shared" si="55"/>
        <v>2830</v>
      </c>
      <c r="M391" s="78"/>
      <c r="N391" s="80">
        <f t="shared" si="56"/>
        <v>1033756.6500000001</v>
      </c>
      <c r="O391" s="69"/>
      <c r="P391" s="84">
        <f t="shared" si="57"/>
        <v>198.10000000000002</v>
      </c>
    </row>
    <row r="392" spans="1:16" s="68" customFormat="1">
      <c r="A392" s="69"/>
      <c r="B392" s="70">
        <f t="shared" si="58"/>
        <v>4.8700000000385444</v>
      </c>
      <c r="C392" s="110">
        <f t="shared" si="59"/>
        <v>387</v>
      </c>
      <c r="D392" s="79">
        <f t="shared" si="60"/>
        <v>317520</v>
      </c>
      <c r="E392" s="111" t="s">
        <v>7</v>
      </c>
      <c r="F392" s="112">
        <f t="shared" si="61"/>
        <v>0.9</v>
      </c>
      <c r="G392" s="111" t="s">
        <v>9</v>
      </c>
      <c r="H392" s="113">
        <f t="shared" si="54"/>
        <v>2857.6800000000003</v>
      </c>
      <c r="I392" s="114"/>
      <c r="J392" s="115">
        <f t="shared" si="62"/>
        <v>2862.5500000000388</v>
      </c>
      <c r="K392" s="116" t="s">
        <v>10</v>
      </c>
      <c r="L392" s="106">
        <f t="shared" si="55"/>
        <v>2860</v>
      </c>
      <c r="M392" s="78"/>
      <c r="N392" s="80">
        <f t="shared" si="56"/>
        <v>1043053.2000000001</v>
      </c>
      <c r="O392" s="69"/>
      <c r="P392" s="84">
        <f t="shared" si="57"/>
        <v>200.20000000000002</v>
      </c>
    </row>
    <row r="393" spans="1:16" s="68" customFormat="1">
      <c r="A393" s="69"/>
      <c r="B393" s="70">
        <f t="shared" si="58"/>
        <v>2.5500000000388354</v>
      </c>
      <c r="C393" s="110">
        <f t="shared" si="59"/>
        <v>388</v>
      </c>
      <c r="D393" s="79">
        <f t="shared" si="60"/>
        <v>320380</v>
      </c>
      <c r="E393" s="111" t="s">
        <v>7</v>
      </c>
      <c r="F393" s="112">
        <f t="shared" si="61"/>
        <v>0.9</v>
      </c>
      <c r="G393" s="111" t="s">
        <v>9</v>
      </c>
      <c r="H393" s="113">
        <f t="shared" si="54"/>
        <v>2883.4200000000005</v>
      </c>
      <c r="I393" s="114"/>
      <c r="J393" s="115">
        <f t="shared" si="62"/>
        <v>2885.9700000000394</v>
      </c>
      <c r="K393" s="116" t="s">
        <v>10</v>
      </c>
      <c r="L393" s="106">
        <f t="shared" si="55"/>
        <v>2880</v>
      </c>
      <c r="M393" s="78"/>
      <c r="N393" s="80">
        <f t="shared" si="56"/>
        <v>1052448.3000000003</v>
      </c>
      <c r="O393" s="69"/>
      <c r="P393" s="84">
        <f t="shared" si="57"/>
        <v>201.60000000000002</v>
      </c>
    </row>
    <row r="394" spans="1:16" s="68" customFormat="1">
      <c r="A394" s="69"/>
      <c r="B394" s="70">
        <f t="shared" si="58"/>
        <v>5.9700000000393629</v>
      </c>
      <c r="C394" s="110">
        <f t="shared" si="59"/>
        <v>389</v>
      </c>
      <c r="D394" s="79">
        <f t="shared" si="60"/>
        <v>323260</v>
      </c>
      <c r="E394" s="111" t="s">
        <v>7</v>
      </c>
      <c r="F394" s="112">
        <f t="shared" si="61"/>
        <v>0.9</v>
      </c>
      <c r="G394" s="111" t="s">
        <v>9</v>
      </c>
      <c r="H394" s="113">
        <f t="shared" si="54"/>
        <v>2909.34</v>
      </c>
      <c r="I394" s="114"/>
      <c r="J394" s="115">
        <f t="shared" si="62"/>
        <v>2915.3100000000395</v>
      </c>
      <c r="K394" s="116" t="s">
        <v>10</v>
      </c>
      <c r="L394" s="106">
        <f t="shared" si="55"/>
        <v>2910</v>
      </c>
      <c r="M394" s="78"/>
      <c r="N394" s="80">
        <f t="shared" si="56"/>
        <v>1061909.1000000001</v>
      </c>
      <c r="O394" s="69"/>
      <c r="P394" s="84">
        <f t="shared" si="57"/>
        <v>203.70000000000002</v>
      </c>
    </row>
    <row r="395" spans="1:16" s="68" customFormat="1">
      <c r="A395" s="69"/>
      <c r="B395" s="70">
        <f t="shared" si="58"/>
        <v>5.3100000000395084</v>
      </c>
      <c r="C395" s="110">
        <f t="shared" si="59"/>
        <v>390</v>
      </c>
      <c r="D395" s="79">
        <f t="shared" si="60"/>
        <v>326170</v>
      </c>
      <c r="E395" s="111" t="s">
        <v>7</v>
      </c>
      <c r="F395" s="112">
        <f t="shared" si="61"/>
        <v>0.9</v>
      </c>
      <c r="G395" s="111" t="s">
        <v>9</v>
      </c>
      <c r="H395" s="113">
        <f t="shared" si="54"/>
        <v>2935.53</v>
      </c>
      <c r="I395" s="114"/>
      <c r="J395" s="115">
        <f t="shared" si="62"/>
        <v>2940.8400000000397</v>
      </c>
      <c r="K395" s="116" t="s">
        <v>10</v>
      </c>
      <c r="L395" s="106">
        <f t="shared" si="55"/>
        <v>2940</v>
      </c>
      <c r="M395" s="78"/>
      <c r="N395" s="80">
        <f t="shared" si="56"/>
        <v>1071468.4500000002</v>
      </c>
      <c r="O395" s="69"/>
      <c r="P395" s="84">
        <f t="shared" si="57"/>
        <v>205.8</v>
      </c>
    </row>
    <row r="396" spans="1:16" s="68" customFormat="1">
      <c r="A396" s="69"/>
      <c r="B396" s="70">
        <f t="shared" si="58"/>
        <v>0.84000000003970854</v>
      </c>
      <c r="C396" s="110">
        <f t="shared" si="59"/>
        <v>391</v>
      </c>
      <c r="D396" s="79">
        <f t="shared" si="60"/>
        <v>329110</v>
      </c>
      <c r="E396" s="111" t="s">
        <v>7</v>
      </c>
      <c r="F396" s="112">
        <f t="shared" si="61"/>
        <v>0.9</v>
      </c>
      <c r="G396" s="111" t="s">
        <v>9</v>
      </c>
      <c r="H396" s="113">
        <f t="shared" si="54"/>
        <v>2961.9900000000002</v>
      </c>
      <c r="I396" s="114"/>
      <c r="J396" s="115">
        <f t="shared" si="62"/>
        <v>2962.8300000000399</v>
      </c>
      <c r="K396" s="116" t="s">
        <v>10</v>
      </c>
      <c r="L396" s="106">
        <f t="shared" si="55"/>
        <v>2960</v>
      </c>
      <c r="M396" s="78"/>
      <c r="N396" s="80">
        <f t="shared" si="56"/>
        <v>1081126.3500000001</v>
      </c>
      <c r="O396" s="69"/>
      <c r="P396" s="84">
        <f t="shared" si="57"/>
        <v>207.20000000000002</v>
      </c>
    </row>
    <row r="397" spans="1:16" s="68" customFormat="1">
      <c r="A397" s="69"/>
      <c r="B397" s="70">
        <f t="shared" si="58"/>
        <v>2.830000000039945</v>
      </c>
      <c r="C397" s="110">
        <f t="shared" si="59"/>
        <v>392</v>
      </c>
      <c r="D397" s="79">
        <f t="shared" si="60"/>
        <v>332070</v>
      </c>
      <c r="E397" s="111" t="s">
        <v>7</v>
      </c>
      <c r="F397" s="112">
        <f t="shared" si="61"/>
        <v>0.9</v>
      </c>
      <c r="G397" s="111" t="s">
        <v>9</v>
      </c>
      <c r="H397" s="113">
        <f t="shared" si="54"/>
        <v>2988.6300000000006</v>
      </c>
      <c r="I397" s="114"/>
      <c r="J397" s="115">
        <f t="shared" si="62"/>
        <v>2991.4600000000405</v>
      </c>
      <c r="K397" s="116" t="s">
        <v>10</v>
      </c>
      <c r="L397" s="106">
        <f t="shared" si="55"/>
        <v>2990</v>
      </c>
      <c r="M397" s="78"/>
      <c r="N397" s="80">
        <f t="shared" si="56"/>
        <v>1090849.9500000002</v>
      </c>
      <c r="O397" s="69"/>
      <c r="P397" s="84">
        <f t="shared" si="57"/>
        <v>209.3</v>
      </c>
    </row>
    <row r="398" spans="1:16" s="68" customFormat="1">
      <c r="A398" s="69"/>
      <c r="B398" s="70">
        <f t="shared" si="58"/>
        <v>1.4600000000405089</v>
      </c>
      <c r="C398" s="110">
        <f t="shared" si="59"/>
        <v>393</v>
      </c>
      <c r="D398" s="79">
        <f t="shared" si="60"/>
        <v>335060</v>
      </c>
      <c r="E398" s="111" t="s">
        <v>7</v>
      </c>
      <c r="F398" s="112">
        <f t="shared" si="61"/>
        <v>0.9</v>
      </c>
      <c r="G398" s="111" t="s">
        <v>9</v>
      </c>
      <c r="H398" s="113">
        <f t="shared" si="54"/>
        <v>3015.5400000000004</v>
      </c>
      <c r="I398" s="114"/>
      <c r="J398" s="115">
        <f t="shared" si="62"/>
        <v>3017.0000000000409</v>
      </c>
      <c r="K398" s="116" t="s">
        <v>10</v>
      </c>
      <c r="L398" s="106">
        <f t="shared" si="55"/>
        <v>3010</v>
      </c>
      <c r="M398" s="78"/>
      <c r="N398" s="80">
        <f t="shared" si="56"/>
        <v>1100672.1000000001</v>
      </c>
      <c r="O398" s="69"/>
      <c r="P398" s="84">
        <f t="shared" si="57"/>
        <v>210.70000000000002</v>
      </c>
    </row>
    <row r="399" spans="1:16" s="68" customFormat="1">
      <c r="A399" s="69"/>
      <c r="B399" s="70">
        <f t="shared" si="58"/>
        <v>7.0000000000409273</v>
      </c>
      <c r="C399" s="110">
        <f t="shared" si="59"/>
        <v>394</v>
      </c>
      <c r="D399" s="79">
        <f t="shared" si="60"/>
        <v>338070</v>
      </c>
      <c r="E399" s="111" t="s">
        <v>7</v>
      </c>
      <c r="F399" s="112">
        <f t="shared" si="61"/>
        <v>0.9</v>
      </c>
      <c r="G399" s="111" t="s">
        <v>9</v>
      </c>
      <c r="H399" s="113">
        <f t="shared" si="54"/>
        <v>3042.6300000000006</v>
      </c>
      <c r="I399" s="114"/>
      <c r="J399" s="115">
        <f t="shared" si="62"/>
        <v>3049.6300000000415</v>
      </c>
      <c r="K399" s="116" t="s">
        <v>10</v>
      </c>
      <c r="L399" s="106">
        <f t="shared" si="55"/>
        <v>3040</v>
      </c>
      <c r="M399" s="78"/>
      <c r="N399" s="80">
        <f t="shared" si="56"/>
        <v>1110559.9500000002</v>
      </c>
      <c r="O399" s="69"/>
      <c r="P399" s="84">
        <f t="shared" si="57"/>
        <v>212.8</v>
      </c>
    </row>
    <row r="400" spans="1:16" s="68" customFormat="1">
      <c r="A400" s="69"/>
      <c r="B400" s="70">
        <f t="shared" si="58"/>
        <v>9.6300000000414911</v>
      </c>
      <c r="C400" s="110">
        <f t="shared" si="59"/>
        <v>395</v>
      </c>
      <c r="D400" s="79">
        <f t="shared" si="60"/>
        <v>341110</v>
      </c>
      <c r="E400" s="111" t="s">
        <v>7</v>
      </c>
      <c r="F400" s="112">
        <f t="shared" si="61"/>
        <v>0.9</v>
      </c>
      <c r="G400" s="111" t="s">
        <v>9</v>
      </c>
      <c r="H400" s="113">
        <f t="shared" si="54"/>
        <v>3069.9900000000002</v>
      </c>
      <c r="I400" s="114"/>
      <c r="J400" s="115">
        <f t="shared" si="62"/>
        <v>3079.6200000000417</v>
      </c>
      <c r="K400" s="116" t="s">
        <v>10</v>
      </c>
      <c r="L400" s="106">
        <f t="shared" si="55"/>
        <v>3070</v>
      </c>
      <c r="M400" s="78"/>
      <c r="N400" s="80">
        <f t="shared" si="56"/>
        <v>1120546.3500000001</v>
      </c>
      <c r="O400" s="69"/>
      <c r="P400" s="84">
        <f t="shared" si="57"/>
        <v>214.90000000000003</v>
      </c>
    </row>
    <row r="401" spans="1:16" s="68" customFormat="1">
      <c r="A401" s="69"/>
      <c r="B401" s="70">
        <f t="shared" si="58"/>
        <v>9.6200000000417276</v>
      </c>
      <c r="C401" s="110">
        <f t="shared" si="59"/>
        <v>396</v>
      </c>
      <c r="D401" s="79">
        <f t="shared" si="60"/>
        <v>344180</v>
      </c>
      <c r="E401" s="111" t="s">
        <v>7</v>
      </c>
      <c r="F401" s="112">
        <f t="shared" si="61"/>
        <v>0.9</v>
      </c>
      <c r="G401" s="111" t="s">
        <v>9</v>
      </c>
      <c r="H401" s="113">
        <f t="shared" si="54"/>
        <v>3097.6200000000003</v>
      </c>
      <c r="I401" s="114"/>
      <c r="J401" s="115">
        <f t="shared" si="62"/>
        <v>3107.2400000000421</v>
      </c>
      <c r="K401" s="116" t="s">
        <v>10</v>
      </c>
      <c r="L401" s="106">
        <f t="shared" si="55"/>
        <v>3100</v>
      </c>
      <c r="M401" s="78"/>
      <c r="N401" s="80">
        <f t="shared" si="56"/>
        <v>1130631.3</v>
      </c>
      <c r="O401" s="69"/>
      <c r="P401" s="84">
        <f t="shared" si="57"/>
        <v>217.00000000000003</v>
      </c>
    </row>
    <row r="402" spans="1:16" s="68" customFormat="1">
      <c r="A402" s="69"/>
      <c r="B402" s="70">
        <f t="shared" si="58"/>
        <v>7.2400000000420732</v>
      </c>
      <c r="C402" s="110">
        <f t="shared" si="59"/>
        <v>397</v>
      </c>
      <c r="D402" s="79">
        <f t="shared" si="60"/>
        <v>347280</v>
      </c>
      <c r="E402" s="111" t="s">
        <v>7</v>
      </c>
      <c r="F402" s="112">
        <f t="shared" si="61"/>
        <v>0.9</v>
      </c>
      <c r="G402" s="111" t="s">
        <v>9</v>
      </c>
      <c r="H402" s="113">
        <f t="shared" si="54"/>
        <v>3125.5200000000004</v>
      </c>
      <c r="I402" s="114"/>
      <c r="J402" s="115">
        <f t="shared" si="62"/>
        <v>3132.7600000000425</v>
      </c>
      <c r="K402" s="116" t="s">
        <v>10</v>
      </c>
      <c r="L402" s="106">
        <f t="shared" si="55"/>
        <v>3130</v>
      </c>
      <c r="M402" s="78"/>
      <c r="N402" s="80">
        <f t="shared" si="56"/>
        <v>1140814.8</v>
      </c>
      <c r="O402" s="69"/>
      <c r="P402" s="84">
        <f t="shared" si="57"/>
        <v>219.10000000000002</v>
      </c>
    </row>
    <row r="403" spans="1:16" s="68" customFormat="1">
      <c r="A403" s="69"/>
      <c r="B403" s="70">
        <f t="shared" si="58"/>
        <v>2.7600000000425098</v>
      </c>
      <c r="C403" s="110">
        <f t="shared" si="59"/>
        <v>398</v>
      </c>
      <c r="D403" s="79">
        <f t="shared" si="60"/>
        <v>350410</v>
      </c>
      <c r="E403" s="111" t="s">
        <v>7</v>
      </c>
      <c r="F403" s="112">
        <f t="shared" si="61"/>
        <v>0.9</v>
      </c>
      <c r="G403" s="111" t="s">
        <v>9</v>
      </c>
      <c r="H403" s="113">
        <f t="shared" si="54"/>
        <v>3153.6900000000005</v>
      </c>
      <c r="I403" s="114"/>
      <c r="J403" s="115">
        <f t="shared" si="62"/>
        <v>3156.450000000043</v>
      </c>
      <c r="K403" s="116" t="s">
        <v>10</v>
      </c>
      <c r="L403" s="106">
        <f t="shared" si="55"/>
        <v>3150</v>
      </c>
      <c r="M403" s="78"/>
      <c r="N403" s="80">
        <f t="shared" si="56"/>
        <v>1151096.8500000001</v>
      </c>
      <c r="O403" s="69"/>
      <c r="P403" s="84">
        <f t="shared" si="57"/>
        <v>220.50000000000003</v>
      </c>
    </row>
    <row r="404" spans="1:16" s="68" customFormat="1">
      <c r="A404" s="69"/>
      <c r="B404" s="70">
        <f t="shared" si="58"/>
        <v>6.4500000000430191</v>
      </c>
      <c r="C404" s="110">
        <f t="shared" si="59"/>
        <v>399</v>
      </c>
      <c r="D404" s="79">
        <f t="shared" si="60"/>
        <v>353560</v>
      </c>
      <c r="E404" s="111" t="s">
        <v>7</v>
      </c>
      <c r="F404" s="112">
        <f t="shared" si="61"/>
        <v>0.9</v>
      </c>
      <c r="G404" s="111" t="s">
        <v>9</v>
      </c>
      <c r="H404" s="113">
        <f t="shared" si="54"/>
        <v>3182.0400000000004</v>
      </c>
      <c r="I404" s="114"/>
      <c r="J404" s="115">
        <f t="shared" si="62"/>
        <v>3188.4900000000434</v>
      </c>
      <c r="K404" s="116" t="s">
        <v>10</v>
      </c>
      <c r="L404" s="106">
        <f t="shared" si="55"/>
        <v>3180</v>
      </c>
      <c r="M404" s="78"/>
      <c r="N404" s="80">
        <f t="shared" si="56"/>
        <v>1161444.6000000001</v>
      </c>
      <c r="O404" s="69"/>
      <c r="P404" s="84">
        <f t="shared" si="57"/>
        <v>222.60000000000002</v>
      </c>
    </row>
    <row r="405" spans="1:16" s="68" customFormat="1">
      <c r="A405" s="69"/>
      <c r="B405" s="70">
        <f t="shared" si="58"/>
        <v>8.4900000000434375</v>
      </c>
      <c r="C405" s="110">
        <f t="shared" si="59"/>
        <v>400</v>
      </c>
      <c r="D405" s="79">
        <f t="shared" si="60"/>
        <v>356740</v>
      </c>
      <c r="E405" s="111" t="s">
        <v>7</v>
      </c>
      <c r="F405" s="112">
        <f t="shared" si="61"/>
        <v>0.9</v>
      </c>
      <c r="G405" s="111" t="s">
        <v>9</v>
      </c>
      <c r="H405" s="113">
        <f t="shared" si="54"/>
        <v>3210.6600000000003</v>
      </c>
      <c r="I405" s="114"/>
      <c r="J405" s="115">
        <f t="shared" si="62"/>
        <v>3219.1500000000437</v>
      </c>
      <c r="K405" s="116" t="s">
        <v>10</v>
      </c>
      <c r="L405" s="106">
        <f t="shared" si="55"/>
        <v>3210</v>
      </c>
      <c r="M405" s="78"/>
      <c r="N405" s="80">
        <f t="shared" si="56"/>
        <v>1171890.9000000001</v>
      </c>
      <c r="O405" s="69"/>
      <c r="P405" s="84">
        <f t="shared" si="57"/>
        <v>224.70000000000002</v>
      </c>
    </row>
    <row r="406" spans="1:16" s="68" customFormat="1">
      <c r="A406" s="69"/>
      <c r="B406" s="70">
        <f t="shared" si="58"/>
        <v>9.1500000000437467</v>
      </c>
      <c r="C406" s="110">
        <f t="shared" si="59"/>
        <v>401</v>
      </c>
      <c r="D406" s="79">
        <f t="shared" si="60"/>
        <v>359950</v>
      </c>
      <c r="E406" s="111" t="s">
        <v>7</v>
      </c>
      <c r="F406" s="112">
        <f t="shared" si="61"/>
        <v>0.9</v>
      </c>
      <c r="G406" s="111" t="s">
        <v>9</v>
      </c>
      <c r="H406" s="113">
        <f t="shared" si="54"/>
        <v>3239.55</v>
      </c>
      <c r="I406" s="114"/>
      <c r="J406" s="115">
        <f t="shared" si="62"/>
        <v>3248.7000000000439</v>
      </c>
      <c r="K406" s="116" t="s">
        <v>10</v>
      </c>
      <c r="L406" s="106">
        <f t="shared" si="55"/>
        <v>3240</v>
      </c>
      <c r="M406" s="78"/>
      <c r="N406" s="80">
        <f t="shared" si="56"/>
        <v>1182435.75</v>
      </c>
      <c r="O406" s="69"/>
      <c r="P406" s="84">
        <f t="shared" si="57"/>
        <v>226.8</v>
      </c>
    </row>
    <row r="407" spans="1:16" s="68" customFormat="1">
      <c r="A407" s="69"/>
      <c r="B407" s="70">
        <f t="shared" si="58"/>
        <v>8.7000000000439286</v>
      </c>
      <c r="C407" s="110">
        <f t="shared" si="59"/>
        <v>402</v>
      </c>
      <c r="D407" s="79">
        <f t="shared" si="60"/>
        <v>363190</v>
      </c>
      <c r="E407" s="111" t="s">
        <v>7</v>
      </c>
      <c r="F407" s="112">
        <f t="shared" si="61"/>
        <v>0.9</v>
      </c>
      <c r="G407" s="111" t="s">
        <v>9</v>
      </c>
      <c r="H407" s="113">
        <f t="shared" si="54"/>
        <v>3268.7100000000005</v>
      </c>
      <c r="I407" s="114"/>
      <c r="J407" s="115">
        <f t="shared" si="62"/>
        <v>3277.4100000000444</v>
      </c>
      <c r="K407" s="116" t="s">
        <v>10</v>
      </c>
      <c r="L407" s="106">
        <f t="shared" si="55"/>
        <v>3270</v>
      </c>
      <c r="M407" s="78"/>
      <c r="N407" s="80">
        <f t="shared" si="56"/>
        <v>1193079.1500000001</v>
      </c>
      <c r="O407" s="69"/>
      <c r="P407" s="84">
        <f t="shared" si="57"/>
        <v>228.90000000000003</v>
      </c>
    </row>
    <row r="408" spans="1:16" s="68" customFormat="1">
      <c r="A408" s="69"/>
      <c r="B408" s="70">
        <f t="shared" si="58"/>
        <v>7.4100000000444197</v>
      </c>
      <c r="C408" s="110">
        <f t="shared" si="59"/>
        <v>403</v>
      </c>
      <c r="D408" s="79">
        <f t="shared" si="60"/>
        <v>366460</v>
      </c>
      <c r="E408" s="111" t="s">
        <v>7</v>
      </c>
      <c r="F408" s="112">
        <f t="shared" si="61"/>
        <v>0.9</v>
      </c>
      <c r="G408" s="111" t="s">
        <v>9</v>
      </c>
      <c r="H408" s="113">
        <f t="shared" si="54"/>
        <v>3298.1400000000003</v>
      </c>
      <c r="I408" s="114"/>
      <c r="J408" s="115">
        <f t="shared" si="62"/>
        <v>3305.5500000000447</v>
      </c>
      <c r="K408" s="116" t="s">
        <v>10</v>
      </c>
      <c r="L408" s="106">
        <f t="shared" si="55"/>
        <v>3300</v>
      </c>
      <c r="M408" s="78"/>
      <c r="N408" s="80">
        <f t="shared" si="56"/>
        <v>1203821.1000000001</v>
      </c>
      <c r="O408" s="69"/>
      <c r="P408" s="84">
        <f t="shared" si="57"/>
        <v>231.00000000000003</v>
      </c>
    </row>
    <row r="409" spans="1:16" s="68" customFormat="1">
      <c r="A409" s="69"/>
      <c r="B409" s="70">
        <f t="shared" si="58"/>
        <v>5.5500000000447471</v>
      </c>
      <c r="C409" s="110">
        <f t="shared" si="59"/>
        <v>404</v>
      </c>
      <c r="D409" s="79">
        <f t="shared" si="60"/>
        <v>369760</v>
      </c>
      <c r="E409" s="111" t="s">
        <v>7</v>
      </c>
      <c r="F409" s="112">
        <f t="shared" si="61"/>
        <v>0.9</v>
      </c>
      <c r="G409" s="111" t="s">
        <v>9</v>
      </c>
      <c r="H409" s="113">
        <f t="shared" si="54"/>
        <v>3327.8400000000006</v>
      </c>
      <c r="I409" s="114"/>
      <c r="J409" s="115">
        <f t="shared" si="62"/>
        <v>3333.3900000000453</v>
      </c>
      <c r="K409" s="116" t="s">
        <v>10</v>
      </c>
      <c r="L409" s="106">
        <f t="shared" si="55"/>
        <v>3330</v>
      </c>
      <c r="M409" s="78"/>
      <c r="N409" s="80">
        <f t="shared" si="56"/>
        <v>1214661.6000000003</v>
      </c>
      <c r="O409" s="69"/>
      <c r="P409" s="84">
        <f t="shared" si="57"/>
        <v>233.10000000000002</v>
      </c>
    </row>
    <row r="410" spans="1:16" s="68" customFormat="1">
      <c r="A410" s="69"/>
      <c r="B410" s="70">
        <f t="shared" si="58"/>
        <v>3.3900000000453474</v>
      </c>
      <c r="C410" s="110">
        <f t="shared" si="59"/>
        <v>405</v>
      </c>
      <c r="D410" s="79">
        <f t="shared" si="60"/>
        <v>373090</v>
      </c>
      <c r="E410" s="111" t="s">
        <v>7</v>
      </c>
      <c r="F410" s="112">
        <f t="shared" si="61"/>
        <v>0.9</v>
      </c>
      <c r="G410" s="111" t="s">
        <v>9</v>
      </c>
      <c r="H410" s="113">
        <f t="shared" si="54"/>
        <v>3357.8100000000004</v>
      </c>
      <c r="I410" s="114"/>
      <c r="J410" s="115">
        <f t="shared" si="62"/>
        <v>3361.2000000000457</v>
      </c>
      <c r="K410" s="116" t="s">
        <v>10</v>
      </c>
      <c r="L410" s="106">
        <f t="shared" si="55"/>
        <v>3360</v>
      </c>
      <c r="M410" s="78"/>
      <c r="N410" s="80">
        <f t="shared" si="56"/>
        <v>1225600.6500000001</v>
      </c>
      <c r="O410" s="69"/>
      <c r="P410" s="84">
        <f t="shared" si="57"/>
        <v>235.20000000000002</v>
      </c>
    </row>
    <row r="411" spans="1:16" s="68" customFormat="1">
      <c r="A411" s="69"/>
      <c r="B411" s="70">
        <f t="shared" si="58"/>
        <v>1.2000000000457476</v>
      </c>
      <c r="C411" s="110">
        <f t="shared" si="59"/>
        <v>406</v>
      </c>
      <c r="D411" s="79">
        <f t="shared" si="60"/>
        <v>376450</v>
      </c>
      <c r="E411" s="111" t="s">
        <v>7</v>
      </c>
      <c r="F411" s="112">
        <f t="shared" si="61"/>
        <v>0.9</v>
      </c>
      <c r="G411" s="111" t="s">
        <v>9</v>
      </c>
      <c r="H411" s="113">
        <f t="shared" si="54"/>
        <v>3388.05</v>
      </c>
      <c r="I411" s="114"/>
      <c r="J411" s="115">
        <f t="shared" si="62"/>
        <v>3389.2500000000459</v>
      </c>
      <c r="K411" s="116" t="s">
        <v>10</v>
      </c>
      <c r="L411" s="106">
        <f t="shared" si="55"/>
        <v>3380</v>
      </c>
      <c r="M411" s="78"/>
      <c r="N411" s="80">
        <f t="shared" si="56"/>
        <v>1236638.25</v>
      </c>
      <c r="O411" s="69"/>
      <c r="P411" s="84">
        <f t="shared" si="57"/>
        <v>236.60000000000002</v>
      </c>
    </row>
    <row r="412" spans="1:16" s="68" customFormat="1">
      <c r="A412" s="69"/>
      <c r="B412" s="70">
        <f t="shared" si="58"/>
        <v>9.2500000000459295</v>
      </c>
      <c r="C412" s="110">
        <f t="shared" si="59"/>
        <v>407</v>
      </c>
      <c r="D412" s="79">
        <f t="shared" si="60"/>
        <v>379830</v>
      </c>
      <c r="E412" s="111" t="s">
        <v>7</v>
      </c>
      <c r="F412" s="112">
        <f t="shared" si="61"/>
        <v>0.9</v>
      </c>
      <c r="G412" s="111" t="s">
        <v>9</v>
      </c>
      <c r="H412" s="113">
        <f t="shared" si="54"/>
        <v>3418.4700000000003</v>
      </c>
      <c r="I412" s="114"/>
      <c r="J412" s="115">
        <f t="shared" si="62"/>
        <v>3427.7200000000462</v>
      </c>
      <c r="K412" s="116" t="s">
        <v>10</v>
      </c>
      <c r="L412" s="106">
        <f t="shared" si="55"/>
        <v>3420</v>
      </c>
      <c r="M412" s="78"/>
      <c r="N412" s="80">
        <f t="shared" si="56"/>
        <v>1247741.55</v>
      </c>
      <c r="O412" s="69"/>
      <c r="P412" s="84">
        <f t="shared" si="57"/>
        <v>239.40000000000003</v>
      </c>
    </row>
    <row r="413" spans="1:16" s="68" customFormat="1">
      <c r="A413" s="69"/>
      <c r="B413" s="70">
        <f t="shared" si="58"/>
        <v>7.7200000000461841</v>
      </c>
      <c r="C413" s="110">
        <f t="shared" si="59"/>
        <v>408</v>
      </c>
      <c r="D413" s="79">
        <f t="shared" si="60"/>
        <v>383250</v>
      </c>
      <c r="E413" s="111" t="s">
        <v>7</v>
      </c>
      <c r="F413" s="112">
        <f t="shared" si="61"/>
        <v>0.9</v>
      </c>
      <c r="G413" s="111" t="s">
        <v>9</v>
      </c>
      <c r="H413" s="113">
        <f t="shared" si="54"/>
        <v>3449.2500000000005</v>
      </c>
      <c r="I413" s="114"/>
      <c r="J413" s="115">
        <f t="shared" si="62"/>
        <v>3456.9700000000466</v>
      </c>
      <c r="K413" s="116" t="s">
        <v>10</v>
      </c>
      <c r="L413" s="106">
        <f t="shared" si="55"/>
        <v>3450</v>
      </c>
      <c r="M413" s="78"/>
      <c r="N413" s="80">
        <f t="shared" si="56"/>
        <v>1258976.2500000002</v>
      </c>
      <c r="O413" s="69"/>
      <c r="P413" s="84">
        <f t="shared" si="57"/>
        <v>241.50000000000003</v>
      </c>
    </row>
    <row r="414" spans="1:16" s="68" customFormat="1">
      <c r="A414" s="69"/>
      <c r="B414" s="70">
        <f t="shared" si="58"/>
        <v>6.9700000000466389</v>
      </c>
      <c r="C414" s="110">
        <f t="shared" si="59"/>
        <v>409</v>
      </c>
      <c r="D414" s="79">
        <f t="shared" si="60"/>
        <v>386700</v>
      </c>
      <c r="E414" s="111" t="s">
        <v>7</v>
      </c>
      <c r="F414" s="112">
        <f t="shared" si="61"/>
        <v>0.9</v>
      </c>
      <c r="G414" s="111" t="s">
        <v>9</v>
      </c>
      <c r="H414" s="113">
        <f t="shared" si="54"/>
        <v>3480.3</v>
      </c>
      <c r="I414" s="114"/>
      <c r="J414" s="115">
        <f t="shared" si="62"/>
        <v>3487.2700000000468</v>
      </c>
      <c r="K414" s="116" t="s">
        <v>10</v>
      </c>
      <c r="L414" s="106">
        <f t="shared" si="55"/>
        <v>3480</v>
      </c>
      <c r="M414" s="78"/>
      <c r="N414" s="80">
        <f t="shared" si="56"/>
        <v>1270309.5</v>
      </c>
      <c r="O414" s="69"/>
      <c r="P414" s="84">
        <f t="shared" si="57"/>
        <v>243.60000000000002</v>
      </c>
    </row>
    <row r="415" spans="1:16" s="68" customFormat="1">
      <c r="A415" s="69"/>
      <c r="B415" s="70">
        <f t="shared" si="58"/>
        <v>7.2700000000468208</v>
      </c>
      <c r="C415" s="110">
        <f t="shared" si="59"/>
        <v>410</v>
      </c>
      <c r="D415" s="79">
        <f t="shared" si="60"/>
        <v>390180</v>
      </c>
      <c r="E415" s="111" t="s">
        <v>7</v>
      </c>
      <c r="F415" s="112">
        <f t="shared" si="61"/>
        <v>0.9</v>
      </c>
      <c r="G415" s="111" t="s">
        <v>9</v>
      </c>
      <c r="H415" s="113">
        <f t="shared" si="54"/>
        <v>3511.6200000000003</v>
      </c>
      <c r="I415" s="114"/>
      <c r="J415" s="115">
        <f t="shared" si="62"/>
        <v>3518.8900000000472</v>
      </c>
      <c r="K415" s="116" t="s">
        <v>10</v>
      </c>
      <c r="L415" s="106">
        <f t="shared" si="55"/>
        <v>3510</v>
      </c>
      <c r="M415" s="78"/>
      <c r="N415" s="80">
        <f t="shared" si="56"/>
        <v>1281741.3</v>
      </c>
      <c r="O415" s="69"/>
      <c r="P415" s="84">
        <f t="shared" si="57"/>
        <v>245.70000000000002</v>
      </c>
    </row>
    <row r="416" spans="1:16" s="68" customFormat="1">
      <c r="A416" s="69"/>
      <c r="B416" s="70">
        <f t="shared" si="58"/>
        <v>8.8900000000471664</v>
      </c>
      <c r="C416" s="110">
        <f t="shared" si="59"/>
        <v>411</v>
      </c>
      <c r="D416" s="79">
        <f t="shared" si="60"/>
        <v>393690</v>
      </c>
      <c r="E416" s="111" t="s">
        <v>7</v>
      </c>
      <c r="F416" s="112">
        <f t="shared" si="61"/>
        <v>0.9</v>
      </c>
      <c r="G416" s="111" t="s">
        <v>9</v>
      </c>
      <c r="H416" s="113">
        <f t="shared" si="54"/>
        <v>3543.2100000000005</v>
      </c>
      <c r="I416" s="114"/>
      <c r="J416" s="115">
        <f t="shared" si="62"/>
        <v>3552.1000000000477</v>
      </c>
      <c r="K416" s="116" t="s">
        <v>10</v>
      </c>
      <c r="L416" s="106">
        <f t="shared" si="55"/>
        <v>3550</v>
      </c>
      <c r="M416" s="78"/>
      <c r="N416" s="80">
        <f t="shared" si="56"/>
        <v>1293271.6500000001</v>
      </c>
      <c r="O416" s="69"/>
      <c r="P416" s="84">
        <f t="shared" si="57"/>
        <v>248.50000000000003</v>
      </c>
    </row>
    <row r="417" spans="1:16" s="68" customFormat="1">
      <c r="A417" s="69"/>
      <c r="B417" s="70">
        <f t="shared" si="58"/>
        <v>2.1000000000476575</v>
      </c>
      <c r="C417" s="110">
        <f t="shared" si="59"/>
        <v>412</v>
      </c>
      <c r="D417" s="79">
        <f t="shared" si="60"/>
        <v>397240</v>
      </c>
      <c r="E417" s="111" t="s">
        <v>7</v>
      </c>
      <c r="F417" s="112">
        <f t="shared" si="61"/>
        <v>0.9</v>
      </c>
      <c r="G417" s="111" t="s">
        <v>9</v>
      </c>
      <c r="H417" s="113">
        <f t="shared" si="54"/>
        <v>3575.1600000000003</v>
      </c>
      <c r="I417" s="114"/>
      <c r="J417" s="115">
        <f t="shared" si="62"/>
        <v>3577.260000000048</v>
      </c>
      <c r="K417" s="116" t="s">
        <v>10</v>
      </c>
      <c r="L417" s="106">
        <f t="shared" si="55"/>
        <v>3570</v>
      </c>
      <c r="M417" s="78"/>
      <c r="N417" s="80">
        <f t="shared" si="56"/>
        <v>1304933.4000000001</v>
      </c>
      <c r="O417" s="69"/>
      <c r="P417" s="84">
        <f t="shared" si="57"/>
        <v>249.90000000000003</v>
      </c>
    </row>
    <row r="418" spans="1:16" s="68" customFormat="1">
      <c r="A418" s="69"/>
      <c r="B418" s="70">
        <f t="shared" si="58"/>
        <v>7.2600000000479668</v>
      </c>
      <c r="C418" s="110">
        <f t="shared" si="59"/>
        <v>413</v>
      </c>
      <c r="D418" s="79">
        <f t="shared" si="60"/>
        <v>400810</v>
      </c>
      <c r="E418" s="111" t="s">
        <v>7</v>
      </c>
      <c r="F418" s="112">
        <f t="shared" si="61"/>
        <v>0.9</v>
      </c>
      <c r="G418" s="111" t="s">
        <v>9</v>
      </c>
      <c r="H418" s="113">
        <f t="shared" si="54"/>
        <v>3607.2900000000004</v>
      </c>
      <c r="I418" s="114"/>
      <c r="J418" s="115">
        <f t="shared" si="62"/>
        <v>3614.5500000000484</v>
      </c>
      <c r="K418" s="116" t="s">
        <v>10</v>
      </c>
      <c r="L418" s="106">
        <f t="shared" si="55"/>
        <v>3610</v>
      </c>
      <c r="M418" s="78"/>
      <c r="N418" s="80">
        <f t="shared" si="56"/>
        <v>1316660.8500000001</v>
      </c>
      <c r="O418" s="69"/>
      <c r="P418" s="84">
        <f t="shared" si="57"/>
        <v>252.70000000000002</v>
      </c>
    </row>
    <row r="419" spans="1:16" s="68" customFormat="1">
      <c r="A419" s="69"/>
      <c r="B419" s="70">
        <f t="shared" si="58"/>
        <v>4.5500000000483851</v>
      </c>
      <c r="C419" s="110">
        <f t="shared" si="59"/>
        <v>414</v>
      </c>
      <c r="D419" s="79">
        <f t="shared" si="60"/>
        <v>404420</v>
      </c>
      <c r="E419" s="111" t="s">
        <v>7</v>
      </c>
      <c r="F419" s="112">
        <f t="shared" si="61"/>
        <v>0.9</v>
      </c>
      <c r="G419" s="111" t="s">
        <v>9</v>
      </c>
      <c r="H419" s="113">
        <f t="shared" si="54"/>
        <v>3639.78</v>
      </c>
      <c r="I419" s="114"/>
      <c r="J419" s="115">
        <f t="shared" si="62"/>
        <v>3644.3300000000486</v>
      </c>
      <c r="K419" s="116" t="s">
        <v>10</v>
      </c>
      <c r="L419" s="106">
        <f t="shared" si="55"/>
        <v>3640</v>
      </c>
      <c r="M419" s="78"/>
      <c r="N419" s="80">
        <f t="shared" si="56"/>
        <v>1328519.7000000002</v>
      </c>
      <c r="O419" s="69"/>
      <c r="P419" s="84">
        <f t="shared" si="57"/>
        <v>254.8</v>
      </c>
    </row>
    <row r="420" spans="1:16" s="68" customFormat="1">
      <c r="A420" s="69"/>
      <c r="B420" s="70">
        <f t="shared" si="58"/>
        <v>4.3300000000485852</v>
      </c>
      <c r="C420" s="110">
        <f t="shared" si="59"/>
        <v>415</v>
      </c>
      <c r="D420" s="79">
        <f t="shared" si="60"/>
        <v>408060</v>
      </c>
      <c r="E420" s="111" t="s">
        <v>7</v>
      </c>
      <c r="F420" s="112">
        <f t="shared" si="61"/>
        <v>0.9</v>
      </c>
      <c r="G420" s="111" t="s">
        <v>9</v>
      </c>
      <c r="H420" s="113">
        <f t="shared" si="54"/>
        <v>3672.5400000000004</v>
      </c>
      <c r="I420" s="114"/>
      <c r="J420" s="115">
        <f t="shared" si="62"/>
        <v>3676.870000000049</v>
      </c>
      <c r="K420" s="116" t="s">
        <v>10</v>
      </c>
      <c r="L420" s="106">
        <f t="shared" si="55"/>
        <v>3670</v>
      </c>
      <c r="M420" s="78"/>
      <c r="N420" s="80">
        <f t="shared" si="56"/>
        <v>1340477.1000000001</v>
      </c>
      <c r="O420" s="69"/>
      <c r="P420" s="84">
        <f t="shared" si="57"/>
        <v>256.90000000000003</v>
      </c>
    </row>
    <row r="421" spans="1:16" s="68" customFormat="1">
      <c r="A421" s="69"/>
      <c r="B421" s="70">
        <f t="shared" si="58"/>
        <v>6.8700000000490036</v>
      </c>
      <c r="C421" s="110">
        <f t="shared" si="59"/>
        <v>416</v>
      </c>
      <c r="D421" s="79">
        <f t="shared" si="60"/>
        <v>411730</v>
      </c>
      <c r="E421" s="111" t="s">
        <v>7</v>
      </c>
      <c r="F421" s="112">
        <f t="shared" si="61"/>
        <v>0.9</v>
      </c>
      <c r="G421" s="111" t="s">
        <v>9</v>
      </c>
      <c r="H421" s="113">
        <f t="shared" si="54"/>
        <v>3705.5700000000006</v>
      </c>
      <c r="I421" s="114"/>
      <c r="J421" s="115">
        <f t="shared" si="62"/>
        <v>3712.4400000000496</v>
      </c>
      <c r="K421" s="116" t="s">
        <v>10</v>
      </c>
      <c r="L421" s="106">
        <f t="shared" si="55"/>
        <v>3710</v>
      </c>
      <c r="M421" s="78"/>
      <c r="N421" s="80">
        <f t="shared" si="56"/>
        <v>1352533.0500000003</v>
      </c>
      <c r="O421" s="69"/>
      <c r="P421" s="84">
        <f t="shared" si="57"/>
        <v>259.70000000000005</v>
      </c>
    </row>
    <row r="422" spans="1:16" s="68" customFormat="1">
      <c r="A422" s="69"/>
      <c r="B422" s="70">
        <f t="shared" si="58"/>
        <v>2.440000000049622</v>
      </c>
      <c r="C422" s="110">
        <f t="shared" si="59"/>
        <v>417</v>
      </c>
      <c r="D422" s="79">
        <f t="shared" si="60"/>
        <v>415440</v>
      </c>
      <c r="E422" s="111" t="s">
        <v>7</v>
      </c>
      <c r="F422" s="112">
        <f t="shared" si="61"/>
        <v>0.9</v>
      </c>
      <c r="G422" s="111" t="s">
        <v>9</v>
      </c>
      <c r="H422" s="113">
        <f t="shared" si="54"/>
        <v>3738.9600000000005</v>
      </c>
      <c r="I422" s="114"/>
      <c r="J422" s="115">
        <f t="shared" si="62"/>
        <v>3741.4000000000501</v>
      </c>
      <c r="K422" s="116" t="s">
        <v>10</v>
      </c>
      <c r="L422" s="106">
        <f t="shared" si="55"/>
        <v>3740</v>
      </c>
      <c r="M422" s="78"/>
      <c r="N422" s="80">
        <f t="shared" si="56"/>
        <v>1364720.4000000001</v>
      </c>
      <c r="O422" s="69"/>
      <c r="P422" s="84">
        <f t="shared" si="57"/>
        <v>261.8</v>
      </c>
    </row>
    <row r="423" spans="1:16" s="68" customFormat="1">
      <c r="A423" s="69"/>
      <c r="B423" s="70">
        <f t="shared" si="58"/>
        <v>1.4000000000501132</v>
      </c>
      <c r="C423" s="110">
        <f t="shared" si="59"/>
        <v>418</v>
      </c>
      <c r="D423" s="79">
        <f t="shared" si="60"/>
        <v>419180</v>
      </c>
      <c r="E423" s="111" t="s">
        <v>7</v>
      </c>
      <c r="F423" s="112">
        <f t="shared" si="61"/>
        <v>0.9</v>
      </c>
      <c r="G423" s="111" t="s">
        <v>9</v>
      </c>
      <c r="H423" s="113">
        <f t="shared" si="54"/>
        <v>3772.6200000000003</v>
      </c>
      <c r="I423" s="114"/>
      <c r="J423" s="115">
        <f t="shared" si="62"/>
        <v>3774.0200000000505</v>
      </c>
      <c r="K423" s="116" t="s">
        <v>10</v>
      </c>
      <c r="L423" s="106">
        <f t="shared" si="55"/>
        <v>3770</v>
      </c>
      <c r="M423" s="78"/>
      <c r="N423" s="80">
        <f t="shared" si="56"/>
        <v>1377006.3</v>
      </c>
      <c r="O423" s="69"/>
      <c r="P423" s="84">
        <f t="shared" si="57"/>
        <v>263.90000000000003</v>
      </c>
    </row>
    <row r="424" spans="1:16" s="68" customFormat="1">
      <c r="A424" s="69"/>
      <c r="B424" s="70">
        <f t="shared" si="58"/>
        <v>4.0200000000504588</v>
      </c>
      <c r="C424" s="110">
        <f t="shared" si="59"/>
        <v>419</v>
      </c>
      <c r="D424" s="79">
        <f t="shared" si="60"/>
        <v>422950</v>
      </c>
      <c r="E424" s="111" t="s">
        <v>7</v>
      </c>
      <c r="F424" s="112">
        <f t="shared" si="61"/>
        <v>0.9</v>
      </c>
      <c r="G424" s="111" t="s">
        <v>9</v>
      </c>
      <c r="H424" s="113">
        <f t="shared" si="54"/>
        <v>3806.5500000000006</v>
      </c>
      <c r="I424" s="114"/>
      <c r="J424" s="115">
        <f t="shared" si="62"/>
        <v>3810.5700000000511</v>
      </c>
      <c r="K424" s="116" t="s">
        <v>10</v>
      </c>
      <c r="L424" s="106">
        <f t="shared" si="55"/>
        <v>3810</v>
      </c>
      <c r="M424" s="78"/>
      <c r="N424" s="80">
        <f t="shared" si="56"/>
        <v>1389390.7500000002</v>
      </c>
      <c r="O424" s="69"/>
      <c r="P424" s="84">
        <f t="shared" si="57"/>
        <v>266.70000000000005</v>
      </c>
    </row>
    <row r="425" spans="1:16" s="68" customFormat="1">
      <c r="A425" s="69"/>
      <c r="B425" s="70">
        <f t="shared" si="58"/>
        <v>0.57000000005109541</v>
      </c>
      <c r="C425" s="110">
        <f t="shared" si="59"/>
        <v>420</v>
      </c>
      <c r="D425" s="79">
        <f t="shared" si="60"/>
        <v>426760</v>
      </c>
      <c r="E425" s="111" t="s">
        <v>7</v>
      </c>
      <c r="F425" s="112">
        <f t="shared" si="61"/>
        <v>0.9</v>
      </c>
      <c r="G425" s="111" t="s">
        <v>9</v>
      </c>
      <c r="H425" s="113">
        <f t="shared" si="54"/>
        <v>3840.8400000000006</v>
      </c>
      <c r="I425" s="114"/>
      <c r="J425" s="115">
        <f t="shared" si="62"/>
        <v>3841.4100000000517</v>
      </c>
      <c r="K425" s="116" t="s">
        <v>10</v>
      </c>
      <c r="L425" s="106">
        <f t="shared" si="55"/>
        <v>3840</v>
      </c>
      <c r="M425" s="78"/>
      <c r="N425" s="80">
        <f t="shared" si="56"/>
        <v>1401906.6000000003</v>
      </c>
      <c r="O425" s="69"/>
      <c r="P425" s="84">
        <f t="shared" si="57"/>
        <v>268.8</v>
      </c>
    </row>
    <row r="426" spans="1:16" s="68" customFormat="1">
      <c r="A426" s="69"/>
      <c r="B426" s="70">
        <f t="shared" si="58"/>
        <v>1.4100000000516957</v>
      </c>
      <c r="C426" s="110">
        <f t="shared" si="59"/>
        <v>421</v>
      </c>
      <c r="D426" s="79">
        <f t="shared" si="60"/>
        <v>430600</v>
      </c>
      <c r="E426" s="111" t="s">
        <v>7</v>
      </c>
      <c r="F426" s="112">
        <f t="shared" si="61"/>
        <v>0.9</v>
      </c>
      <c r="G426" s="111" t="s">
        <v>9</v>
      </c>
      <c r="H426" s="113">
        <f t="shared" si="54"/>
        <v>3875.4000000000005</v>
      </c>
      <c r="I426" s="114"/>
      <c r="J426" s="115">
        <f t="shared" si="62"/>
        <v>3876.8100000000522</v>
      </c>
      <c r="K426" s="116" t="s">
        <v>10</v>
      </c>
      <c r="L426" s="106">
        <f t="shared" si="55"/>
        <v>3870</v>
      </c>
      <c r="M426" s="78"/>
      <c r="N426" s="80">
        <f t="shared" si="56"/>
        <v>1414521.0000000002</v>
      </c>
      <c r="O426" s="69"/>
      <c r="P426" s="84">
        <f t="shared" si="57"/>
        <v>270.90000000000003</v>
      </c>
    </row>
    <row r="427" spans="1:16" s="68" customFormat="1">
      <c r="A427" s="69"/>
      <c r="B427" s="70">
        <f t="shared" si="58"/>
        <v>6.8100000000522414</v>
      </c>
      <c r="C427" s="110">
        <f t="shared" si="59"/>
        <v>422</v>
      </c>
      <c r="D427" s="79">
        <f t="shared" si="60"/>
        <v>434470</v>
      </c>
      <c r="E427" s="111" t="s">
        <v>7</v>
      </c>
      <c r="F427" s="112">
        <f t="shared" si="61"/>
        <v>0.9</v>
      </c>
      <c r="G427" s="111" t="s">
        <v>9</v>
      </c>
      <c r="H427" s="113">
        <f t="shared" si="54"/>
        <v>3910.2300000000005</v>
      </c>
      <c r="I427" s="114"/>
      <c r="J427" s="115">
        <f t="shared" si="62"/>
        <v>3917.0400000000527</v>
      </c>
      <c r="K427" s="116" t="s">
        <v>10</v>
      </c>
      <c r="L427" s="106">
        <f t="shared" si="55"/>
        <v>3910</v>
      </c>
      <c r="M427" s="78"/>
      <c r="N427" s="80">
        <f t="shared" si="56"/>
        <v>1427233.9500000002</v>
      </c>
      <c r="O427" s="69"/>
      <c r="P427" s="84">
        <f t="shared" si="57"/>
        <v>273.70000000000005</v>
      </c>
    </row>
    <row r="428" spans="1:16" s="68" customFormat="1">
      <c r="A428" s="69"/>
      <c r="B428" s="70">
        <f t="shared" si="58"/>
        <v>7.0400000000527143</v>
      </c>
      <c r="C428" s="110">
        <f t="shared" si="59"/>
        <v>423</v>
      </c>
      <c r="D428" s="79">
        <f t="shared" si="60"/>
        <v>438380</v>
      </c>
      <c r="E428" s="111" t="s">
        <v>7</v>
      </c>
      <c r="F428" s="112">
        <f t="shared" si="61"/>
        <v>0.9</v>
      </c>
      <c r="G428" s="111" t="s">
        <v>9</v>
      </c>
      <c r="H428" s="113">
        <f t="shared" si="54"/>
        <v>3945.4200000000005</v>
      </c>
      <c r="I428" s="114"/>
      <c r="J428" s="115">
        <f t="shared" si="62"/>
        <v>3952.4600000000532</v>
      </c>
      <c r="K428" s="116" t="s">
        <v>10</v>
      </c>
      <c r="L428" s="106">
        <f t="shared" si="55"/>
        <v>3950</v>
      </c>
      <c r="M428" s="78"/>
      <c r="N428" s="80">
        <f t="shared" si="56"/>
        <v>1440078.3000000003</v>
      </c>
      <c r="O428" s="69"/>
      <c r="P428" s="84">
        <f t="shared" si="57"/>
        <v>276.5</v>
      </c>
    </row>
    <row r="429" spans="1:16" s="68" customFormat="1">
      <c r="A429" s="69"/>
      <c r="B429" s="70">
        <f t="shared" si="58"/>
        <v>2.4600000000532418</v>
      </c>
      <c r="C429" s="110">
        <f t="shared" si="59"/>
        <v>424</v>
      </c>
      <c r="D429" s="79">
        <f t="shared" si="60"/>
        <v>442330</v>
      </c>
      <c r="E429" s="111" t="s">
        <v>7</v>
      </c>
      <c r="F429" s="112">
        <f t="shared" si="61"/>
        <v>0.9</v>
      </c>
      <c r="G429" s="111" t="s">
        <v>9</v>
      </c>
      <c r="H429" s="113">
        <f t="shared" si="54"/>
        <v>3980.9700000000003</v>
      </c>
      <c r="I429" s="114"/>
      <c r="J429" s="115">
        <f t="shared" si="62"/>
        <v>3983.4300000000535</v>
      </c>
      <c r="K429" s="116" t="s">
        <v>10</v>
      </c>
      <c r="L429" s="106">
        <f t="shared" si="55"/>
        <v>3980</v>
      </c>
      <c r="M429" s="78"/>
      <c r="N429" s="80">
        <f t="shared" si="56"/>
        <v>1453054.05</v>
      </c>
      <c r="O429" s="69"/>
      <c r="P429" s="84">
        <f t="shared" si="57"/>
        <v>278.60000000000002</v>
      </c>
    </row>
    <row r="430" spans="1:16" s="68" customFormat="1">
      <c r="A430" s="69"/>
      <c r="B430" s="70">
        <f t="shared" si="58"/>
        <v>3.4300000000534965</v>
      </c>
      <c r="C430" s="110">
        <f t="shared" si="59"/>
        <v>425</v>
      </c>
      <c r="D430" s="79">
        <f t="shared" si="60"/>
        <v>446310</v>
      </c>
      <c r="E430" s="111" t="s">
        <v>7</v>
      </c>
      <c r="F430" s="112">
        <f t="shared" si="61"/>
        <v>0.9</v>
      </c>
      <c r="G430" s="111" t="s">
        <v>9</v>
      </c>
      <c r="H430" s="113">
        <f t="shared" si="54"/>
        <v>4016.7900000000004</v>
      </c>
      <c r="I430" s="114"/>
      <c r="J430" s="115">
        <f t="shared" si="62"/>
        <v>4020.2200000000539</v>
      </c>
      <c r="K430" s="116" t="s">
        <v>10</v>
      </c>
      <c r="L430" s="106">
        <f t="shared" si="55"/>
        <v>4020</v>
      </c>
      <c r="M430" s="78"/>
      <c r="N430" s="80">
        <f t="shared" si="56"/>
        <v>1466128.35</v>
      </c>
      <c r="O430" s="69"/>
      <c r="P430" s="84">
        <f t="shared" si="57"/>
        <v>281.40000000000003</v>
      </c>
    </row>
    <row r="431" spans="1:16" s="68" customFormat="1">
      <c r="A431" s="69"/>
      <c r="B431" s="70">
        <f t="shared" si="58"/>
        <v>0.22000000005391485</v>
      </c>
      <c r="C431" s="110">
        <f t="shared" si="59"/>
        <v>426</v>
      </c>
      <c r="D431" s="79">
        <f t="shared" si="60"/>
        <v>450330</v>
      </c>
      <c r="E431" s="111" t="s">
        <v>7</v>
      </c>
      <c r="F431" s="112">
        <f t="shared" si="61"/>
        <v>0.9</v>
      </c>
      <c r="G431" s="111" t="s">
        <v>9</v>
      </c>
      <c r="H431" s="113">
        <f t="shared" si="54"/>
        <v>4052.9700000000003</v>
      </c>
      <c r="I431" s="114"/>
      <c r="J431" s="115">
        <f t="shared" si="62"/>
        <v>4053.1900000000542</v>
      </c>
      <c r="K431" s="116" t="s">
        <v>10</v>
      </c>
      <c r="L431" s="106">
        <f t="shared" si="55"/>
        <v>4050</v>
      </c>
      <c r="M431" s="78"/>
      <c r="N431" s="80">
        <f t="shared" si="56"/>
        <v>1479334.05</v>
      </c>
      <c r="O431" s="69"/>
      <c r="P431" s="84">
        <f t="shared" si="57"/>
        <v>283.5</v>
      </c>
    </row>
    <row r="432" spans="1:16" s="68" customFormat="1">
      <c r="A432" s="69"/>
      <c r="B432" s="70">
        <f t="shared" si="58"/>
        <v>3.1900000000541695</v>
      </c>
      <c r="C432" s="110">
        <f t="shared" si="59"/>
        <v>427</v>
      </c>
      <c r="D432" s="79">
        <f t="shared" si="60"/>
        <v>454380</v>
      </c>
      <c r="E432" s="111" t="s">
        <v>7</v>
      </c>
      <c r="F432" s="112">
        <f t="shared" si="61"/>
        <v>0.9</v>
      </c>
      <c r="G432" s="111" t="s">
        <v>9</v>
      </c>
      <c r="H432" s="113">
        <f t="shared" si="54"/>
        <v>4089.4200000000005</v>
      </c>
      <c r="I432" s="114"/>
      <c r="J432" s="115">
        <f t="shared" si="62"/>
        <v>4092.6100000000547</v>
      </c>
      <c r="K432" s="116" t="s">
        <v>10</v>
      </c>
      <c r="L432" s="106">
        <f t="shared" si="55"/>
        <v>4090</v>
      </c>
      <c r="M432" s="78"/>
      <c r="N432" s="80">
        <f t="shared" si="56"/>
        <v>1492638.3000000003</v>
      </c>
      <c r="O432" s="69"/>
      <c r="P432" s="84">
        <f t="shared" si="57"/>
        <v>286.3</v>
      </c>
    </row>
    <row r="433" spans="1:16" s="68" customFormat="1">
      <c r="A433" s="69"/>
      <c r="B433" s="70">
        <f t="shared" si="58"/>
        <v>2.610000000054697</v>
      </c>
      <c r="C433" s="110">
        <f t="shared" si="59"/>
        <v>428</v>
      </c>
      <c r="D433" s="79">
        <f t="shared" si="60"/>
        <v>458470</v>
      </c>
      <c r="E433" s="111" t="s">
        <v>7</v>
      </c>
      <c r="F433" s="112">
        <f t="shared" si="61"/>
        <v>0.9</v>
      </c>
      <c r="G433" s="111" t="s">
        <v>9</v>
      </c>
      <c r="H433" s="113">
        <f t="shared" si="54"/>
        <v>4126.2300000000005</v>
      </c>
      <c r="I433" s="114"/>
      <c r="J433" s="115">
        <f t="shared" si="62"/>
        <v>4128.8400000000547</v>
      </c>
      <c r="K433" s="116" t="s">
        <v>10</v>
      </c>
      <c r="L433" s="106">
        <f t="shared" si="55"/>
        <v>4120</v>
      </c>
      <c r="M433" s="78"/>
      <c r="N433" s="80">
        <f t="shared" si="56"/>
        <v>1506073.9500000002</v>
      </c>
      <c r="O433" s="69"/>
      <c r="P433" s="84">
        <f t="shared" si="57"/>
        <v>288.40000000000003</v>
      </c>
    </row>
    <row r="434" spans="1:16" s="68" customFormat="1">
      <c r="A434" s="69"/>
      <c r="B434" s="70">
        <f t="shared" si="58"/>
        <v>8.8400000000547152</v>
      </c>
      <c r="C434" s="110">
        <f t="shared" si="59"/>
        <v>429</v>
      </c>
      <c r="D434" s="79">
        <f t="shared" si="60"/>
        <v>462590</v>
      </c>
      <c r="E434" s="111" t="s">
        <v>7</v>
      </c>
      <c r="F434" s="112">
        <f t="shared" si="61"/>
        <v>0.9</v>
      </c>
      <c r="G434" s="111" t="s">
        <v>9</v>
      </c>
      <c r="H434" s="113">
        <f t="shared" si="54"/>
        <v>4163.3100000000004</v>
      </c>
      <c r="I434" s="114"/>
      <c r="J434" s="115">
        <f t="shared" si="62"/>
        <v>4172.1500000000551</v>
      </c>
      <c r="K434" s="116" t="s">
        <v>10</v>
      </c>
      <c r="L434" s="106">
        <f t="shared" si="55"/>
        <v>4170</v>
      </c>
      <c r="M434" s="78"/>
      <c r="N434" s="80">
        <f t="shared" si="56"/>
        <v>1519608.1500000001</v>
      </c>
      <c r="O434" s="69"/>
      <c r="P434" s="84">
        <f t="shared" si="57"/>
        <v>291.90000000000003</v>
      </c>
    </row>
    <row r="435" spans="1:16" s="68" customFormat="1">
      <c r="A435" s="69"/>
      <c r="B435" s="70">
        <f t="shared" si="58"/>
        <v>2.1500000000551154</v>
      </c>
      <c r="C435" s="110">
        <f t="shared" si="59"/>
        <v>430</v>
      </c>
      <c r="D435" s="79">
        <f t="shared" si="60"/>
        <v>466760</v>
      </c>
      <c r="E435" s="111" t="s">
        <v>7</v>
      </c>
      <c r="F435" s="112">
        <f t="shared" si="61"/>
        <v>0.9</v>
      </c>
      <c r="G435" s="111" t="s">
        <v>9</v>
      </c>
      <c r="H435" s="113">
        <f t="shared" si="54"/>
        <v>4200.84</v>
      </c>
      <c r="I435" s="114"/>
      <c r="J435" s="115">
        <f t="shared" si="62"/>
        <v>4202.9900000000553</v>
      </c>
      <c r="K435" s="116" t="s">
        <v>10</v>
      </c>
      <c r="L435" s="106">
        <f t="shared" si="55"/>
        <v>4200</v>
      </c>
      <c r="M435" s="78"/>
      <c r="N435" s="80">
        <f t="shared" si="56"/>
        <v>1533306.6</v>
      </c>
      <c r="O435" s="69"/>
      <c r="P435" s="84">
        <f t="shared" si="57"/>
        <v>294</v>
      </c>
    </row>
    <row r="436" spans="1:16" s="68" customFormat="1">
      <c r="A436" s="69"/>
      <c r="B436" s="70">
        <f t="shared" si="58"/>
        <v>2.9900000000552609</v>
      </c>
      <c r="C436" s="110">
        <f t="shared" si="59"/>
        <v>431</v>
      </c>
      <c r="D436" s="79">
        <f t="shared" si="60"/>
        <v>470960</v>
      </c>
      <c r="E436" s="111" t="s">
        <v>7</v>
      </c>
      <c r="F436" s="112">
        <f t="shared" si="61"/>
        <v>0.9</v>
      </c>
      <c r="G436" s="111" t="s">
        <v>9</v>
      </c>
      <c r="H436" s="113">
        <f t="shared" si="54"/>
        <v>4238.6400000000003</v>
      </c>
      <c r="I436" s="114"/>
      <c r="J436" s="115">
        <f t="shared" si="62"/>
        <v>4241.6300000000556</v>
      </c>
      <c r="K436" s="116" t="s">
        <v>10</v>
      </c>
      <c r="L436" s="106">
        <f t="shared" si="55"/>
        <v>4240</v>
      </c>
      <c r="M436" s="78"/>
      <c r="N436" s="80">
        <f t="shared" si="56"/>
        <v>1547103.6</v>
      </c>
      <c r="O436" s="69"/>
      <c r="P436" s="84">
        <f t="shared" si="57"/>
        <v>296.8</v>
      </c>
    </row>
    <row r="437" spans="1:16" s="68" customFormat="1">
      <c r="A437" s="69"/>
      <c r="B437" s="70">
        <f t="shared" si="58"/>
        <v>1.6300000000555883</v>
      </c>
      <c r="C437" s="110">
        <f t="shared" si="59"/>
        <v>432</v>
      </c>
      <c r="D437" s="79">
        <f t="shared" si="60"/>
        <v>475200</v>
      </c>
      <c r="E437" s="111" t="s">
        <v>7</v>
      </c>
      <c r="F437" s="112">
        <f t="shared" si="61"/>
        <v>0.9</v>
      </c>
      <c r="G437" s="111" t="s">
        <v>9</v>
      </c>
      <c r="H437" s="113">
        <f t="shared" si="54"/>
        <v>4276.8</v>
      </c>
      <c r="I437" s="114"/>
      <c r="J437" s="115">
        <f t="shared" si="62"/>
        <v>4278.4300000000558</v>
      </c>
      <c r="K437" s="116" t="s">
        <v>10</v>
      </c>
      <c r="L437" s="106">
        <f t="shared" si="55"/>
        <v>4270</v>
      </c>
      <c r="M437" s="78"/>
      <c r="N437" s="80">
        <f t="shared" si="56"/>
        <v>1561032</v>
      </c>
      <c r="O437" s="69"/>
      <c r="P437" s="84">
        <f t="shared" si="57"/>
        <v>298.90000000000003</v>
      </c>
    </row>
    <row r="438" spans="1:16" s="68" customFormat="1">
      <c r="A438" s="69"/>
      <c r="B438" s="70">
        <f t="shared" si="58"/>
        <v>8.4300000000557702</v>
      </c>
      <c r="C438" s="110">
        <f t="shared" si="59"/>
        <v>433</v>
      </c>
      <c r="D438" s="79">
        <f t="shared" si="60"/>
        <v>479470</v>
      </c>
      <c r="E438" s="111" t="s">
        <v>7</v>
      </c>
      <c r="F438" s="112">
        <f t="shared" si="61"/>
        <v>0.9</v>
      </c>
      <c r="G438" s="111" t="s">
        <v>9</v>
      </c>
      <c r="H438" s="113">
        <f t="shared" si="54"/>
        <v>4315.2300000000005</v>
      </c>
      <c r="I438" s="114"/>
      <c r="J438" s="115">
        <f t="shared" si="62"/>
        <v>4323.6600000000562</v>
      </c>
      <c r="K438" s="116" t="s">
        <v>10</v>
      </c>
      <c r="L438" s="106">
        <f t="shared" si="55"/>
        <v>4320</v>
      </c>
      <c r="M438" s="78"/>
      <c r="N438" s="80">
        <f t="shared" si="56"/>
        <v>1575058.9500000002</v>
      </c>
      <c r="O438" s="69"/>
      <c r="P438" s="84">
        <f t="shared" si="57"/>
        <v>302.40000000000003</v>
      </c>
    </row>
    <row r="439" spans="1:16" s="68" customFormat="1">
      <c r="A439" s="69"/>
      <c r="B439" s="70">
        <f t="shared" si="58"/>
        <v>3.6600000000562432</v>
      </c>
      <c r="C439" s="110">
        <f t="shared" si="59"/>
        <v>434</v>
      </c>
      <c r="D439" s="79">
        <f t="shared" si="60"/>
        <v>483790</v>
      </c>
      <c r="E439" s="111" t="s">
        <v>7</v>
      </c>
      <c r="F439" s="112">
        <f t="shared" si="61"/>
        <v>0.9</v>
      </c>
      <c r="G439" s="111" t="s">
        <v>9</v>
      </c>
      <c r="H439" s="113">
        <f t="shared" si="54"/>
        <v>4354.1100000000006</v>
      </c>
      <c r="I439" s="114"/>
      <c r="J439" s="115">
        <f t="shared" si="62"/>
        <v>4357.7700000000568</v>
      </c>
      <c r="K439" s="116" t="s">
        <v>10</v>
      </c>
      <c r="L439" s="106">
        <f t="shared" si="55"/>
        <v>4350</v>
      </c>
      <c r="M439" s="78"/>
      <c r="N439" s="80">
        <f t="shared" si="56"/>
        <v>1589250.1500000001</v>
      </c>
      <c r="O439" s="69"/>
      <c r="P439" s="84">
        <f t="shared" si="57"/>
        <v>304.50000000000006</v>
      </c>
    </row>
    <row r="440" spans="1:16" s="68" customFormat="1">
      <c r="A440" s="69"/>
      <c r="B440" s="70">
        <f t="shared" si="58"/>
        <v>7.7700000000568252</v>
      </c>
      <c r="C440" s="110">
        <f t="shared" si="59"/>
        <v>435</v>
      </c>
      <c r="D440" s="79">
        <f t="shared" si="60"/>
        <v>488140</v>
      </c>
      <c r="E440" s="111" t="s">
        <v>7</v>
      </c>
      <c r="F440" s="112">
        <f t="shared" si="61"/>
        <v>0.9</v>
      </c>
      <c r="G440" s="111" t="s">
        <v>9</v>
      </c>
      <c r="H440" s="113">
        <f t="shared" si="54"/>
        <v>4393.26</v>
      </c>
      <c r="I440" s="114"/>
      <c r="J440" s="115">
        <f t="shared" si="62"/>
        <v>4401.030000000057</v>
      </c>
      <c r="K440" s="116" t="s">
        <v>10</v>
      </c>
      <c r="L440" s="106">
        <f t="shared" si="55"/>
        <v>4400</v>
      </c>
      <c r="M440" s="78"/>
      <c r="N440" s="80">
        <f t="shared" si="56"/>
        <v>1603539.9000000001</v>
      </c>
      <c r="O440" s="69"/>
      <c r="P440" s="84">
        <f t="shared" si="57"/>
        <v>308.00000000000006</v>
      </c>
    </row>
    <row r="441" spans="1:16" s="68" customFormat="1">
      <c r="A441" s="69"/>
      <c r="B441" s="70">
        <f t="shared" si="58"/>
        <v>1.0300000000570435</v>
      </c>
      <c r="C441" s="110">
        <f t="shared" si="59"/>
        <v>436</v>
      </c>
      <c r="D441" s="79">
        <f t="shared" si="60"/>
        <v>492540</v>
      </c>
      <c r="E441" s="111" t="s">
        <v>7</v>
      </c>
      <c r="F441" s="112">
        <f t="shared" si="61"/>
        <v>0.9</v>
      </c>
      <c r="G441" s="111" t="s">
        <v>9</v>
      </c>
      <c r="H441" s="113">
        <f t="shared" si="54"/>
        <v>4432.8600000000006</v>
      </c>
      <c r="I441" s="114"/>
      <c r="J441" s="115">
        <f t="shared" si="62"/>
        <v>4433.8900000000576</v>
      </c>
      <c r="K441" s="116" t="s">
        <v>10</v>
      </c>
      <c r="L441" s="106">
        <f t="shared" si="55"/>
        <v>4430</v>
      </c>
      <c r="M441" s="78"/>
      <c r="N441" s="80">
        <f t="shared" si="56"/>
        <v>1617993.9000000001</v>
      </c>
      <c r="O441" s="69"/>
      <c r="P441" s="84">
        <f t="shared" si="57"/>
        <v>310.10000000000002</v>
      </c>
    </row>
    <row r="442" spans="1:16" s="68" customFormat="1">
      <c r="A442" s="69"/>
      <c r="B442" s="70">
        <f t="shared" si="58"/>
        <v>3.8900000000576256</v>
      </c>
      <c r="C442" s="110">
        <f t="shared" si="59"/>
        <v>437</v>
      </c>
      <c r="D442" s="79">
        <f t="shared" si="60"/>
        <v>496970</v>
      </c>
      <c r="E442" s="111" t="s">
        <v>7</v>
      </c>
      <c r="F442" s="112">
        <f t="shared" si="61"/>
        <v>0.9</v>
      </c>
      <c r="G442" s="111" t="s">
        <v>9</v>
      </c>
      <c r="H442" s="113">
        <f t="shared" si="54"/>
        <v>4472.7300000000005</v>
      </c>
      <c r="I442" s="114"/>
      <c r="J442" s="115">
        <f t="shared" si="62"/>
        <v>4476.6200000000581</v>
      </c>
      <c r="K442" s="116" t="s">
        <v>10</v>
      </c>
      <c r="L442" s="106">
        <f t="shared" si="55"/>
        <v>4470</v>
      </c>
      <c r="M442" s="78"/>
      <c r="N442" s="80">
        <f t="shared" si="56"/>
        <v>1632546.4500000002</v>
      </c>
      <c r="O442" s="69"/>
      <c r="P442" s="84">
        <f t="shared" si="57"/>
        <v>312.90000000000003</v>
      </c>
    </row>
    <row r="443" spans="1:16" s="68" customFormat="1">
      <c r="A443" s="69"/>
      <c r="B443" s="70">
        <f t="shared" si="58"/>
        <v>6.6200000000580985</v>
      </c>
      <c r="C443" s="110">
        <f t="shared" si="59"/>
        <v>438</v>
      </c>
      <c r="D443" s="79">
        <f t="shared" si="60"/>
        <v>501440</v>
      </c>
      <c r="E443" s="111" t="s">
        <v>7</v>
      </c>
      <c r="F443" s="112">
        <f t="shared" si="61"/>
        <v>0.9</v>
      </c>
      <c r="G443" s="111" t="s">
        <v>9</v>
      </c>
      <c r="H443" s="113">
        <f t="shared" si="54"/>
        <v>4512.9600000000009</v>
      </c>
      <c r="I443" s="114"/>
      <c r="J443" s="115">
        <f t="shared" si="62"/>
        <v>4519.580000000059</v>
      </c>
      <c r="K443" s="116" t="s">
        <v>10</v>
      </c>
      <c r="L443" s="106">
        <f t="shared" si="55"/>
        <v>4510</v>
      </c>
      <c r="M443" s="78"/>
      <c r="N443" s="80">
        <f t="shared" si="56"/>
        <v>1647230.4000000004</v>
      </c>
      <c r="O443" s="69"/>
      <c r="P443" s="84">
        <f t="shared" si="57"/>
        <v>315.70000000000005</v>
      </c>
    </row>
    <row r="444" spans="1:16" s="68" customFormat="1">
      <c r="A444" s="69"/>
      <c r="B444" s="70">
        <f t="shared" si="58"/>
        <v>9.5800000000590444</v>
      </c>
      <c r="C444" s="110">
        <f t="shared" si="59"/>
        <v>439</v>
      </c>
      <c r="D444" s="79">
        <f t="shared" si="60"/>
        <v>505950</v>
      </c>
      <c r="E444" s="111" t="s">
        <v>7</v>
      </c>
      <c r="F444" s="112">
        <f t="shared" si="61"/>
        <v>0.9</v>
      </c>
      <c r="G444" s="111" t="s">
        <v>9</v>
      </c>
      <c r="H444" s="113">
        <f t="shared" si="54"/>
        <v>4553.55</v>
      </c>
      <c r="I444" s="114"/>
      <c r="J444" s="115">
        <f t="shared" si="62"/>
        <v>4563.1300000000592</v>
      </c>
      <c r="K444" s="116" t="s">
        <v>10</v>
      </c>
      <c r="L444" s="106">
        <f t="shared" si="55"/>
        <v>4560</v>
      </c>
      <c r="M444" s="78"/>
      <c r="N444" s="80">
        <f t="shared" si="56"/>
        <v>1662045.75</v>
      </c>
      <c r="O444" s="69"/>
      <c r="P444" s="84">
        <f t="shared" si="57"/>
        <v>319.20000000000005</v>
      </c>
    </row>
    <row r="445" spans="1:16" s="68" customFormat="1">
      <c r="A445" s="69"/>
      <c r="B445" s="70">
        <f t="shared" si="58"/>
        <v>3.1300000000592263</v>
      </c>
      <c r="C445" s="110">
        <f t="shared" si="59"/>
        <v>440</v>
      </c>
      <c r="D445" s="79">
        <f t="shared" si="60"/>
        <v>510510</v>
      </c>
      <c r="E445" s="111" t="s">
        <v>7</v>
      </c>
      <c r="F445" s="112">
        <f t="shared" si="61"/>
        <v>0.9</v>
      </c>
      <c r="G445" s="111" t="s">
        <v>9</v>
      </c>
      <c r="H445" s="113">
        <f t="shared" si="54"/>
        <v>4594.59</v>
      </c>
      <c r="I445" s="114"/>
      <c r="J445" s="115">
        <f t="shared" si="62"/>
        <v>4597.7200000000594</v>
      </c>
      <c r="K445" s="116" t="s">
        <v>10</v>
      </c>
      <c r="L445" s="106">
        <f t="shared" si="55"/>
        <v>4590</v>
      </c>
      <c r="M445" s="78"/>
      <c r="N445" s="80">
        <f t="shared" si="56"/>
        <v>1677025.35</v>
      </c>
      <c r="O445" s="69"/>
      <c r="P445" s="84">
        <f t="shared" si="57"/>
        <v>321.3</v>
      </c>
    </row>
    <row r="446" spans="1:16" s="68" customFormat="1">
      <c r="A446" s="69"/>
      <c r="B446" s="70">
        <f t="shared" si="58"/>
        <v>7.7200000000593718</v>
      </c>
      <c r="C446" s="110">
        <f t="shared" si="59"/>
        <v>441</v>
      </c>
      <c r="D446" s="79">
        <f t="shared" si="60"/>
        <v>515100</v>
      </c>
      <c r="E446" s="111" t="s">
        <v>7</v>
      </c>
      <c r="F446" s="112">
        <f t="shared" si="61"/>
        <v>0.9</v>
      </c>
      <c r="G446" s="111" t="s">
        <v>9</v>
      </c>
      <c r="H446" s="113">
        <f t="shared" si="54"/>
        <v>4635.9000000000005</v>
      </c>
      <c r="I446" s="114"/>
      <c r="J446" s="115">
        <f t="shared" si="62"/>
        <v>4643.6200000000599</v>
      </c>
      <c r="K446" s="116" t="s">
        <v>10</v>
      </c>
      <c r="L446" s="106">
        <f t="shared" si="55"/>
        <v>4640</v>
      </c>
      <c r="M446" s="78"/>
      <c r="N446" s="80">
        <f t="shared" si="56"/>
        <v>1692103.5000000002</v>
      </c>
      <c r="O446" s="69"/>
      <c r="P446" s="84">
        <f t="shared" si="57"/>
        <v>324.8</v>
      </c>
    </row>
    <row r="447" spans="1:16" s="68" customFormat="1">
      <c r="A447" s="69"/>
      <c r="B447" s="70">
        <f t="shared" si="58"/>
        <v>3.6200000000599175</v>
      </c>
      <c r="C447" s="110">
        <f t="shared" si="59"/>
        <v>442</v>
      </c>
      <c r="D447" s="79">
        <f t="shared" si="60"/>
        <v>519740</v>
      </c>
      <c r="E447" s="111" t="s">
        <v>7</v>
      </c>
      <c r="F447" s="112">
        <f t="shared" si="61"/>
        <v>0.9</v>
      </c>
      <c r="G447" s="111" t="s">
        <v>9</v>
      </c>
      <c r="H447" s="113">
        <f t="shared" si="54"/>
        <v>4677.6600000000008</v>
      </c>
      <c r="I447" s="114"/>
      <c r="J447" s="115">
        <f t="shared" si="62"/>
        <v>4681.2800000000607</v>
      </c>
      <c r="K447" s="116" t="s">
        <v>10</v>
      </c>
      <c r="L447" s="106">
        <f t="shared" si="55"/>
        <v>4680</v>
      </c>
      <c r="M447" s="78"/>
      <c r="N447" s="80">
        <f t="shared" si="56"/>
        <v>1707345.9000000004</v>
      </c>
      <c r="O447" s="69"/>
      <c r="P447" s="84">
        <f t="shared" si="57"/>
        <v>327.60000000000002</v>
      </c>
    </row>
    <row r="448" spans="1:16" s="68" customFormat="1">
      <c r="A448" s="69"/>
      <c r="B448" s="70">
        <f t="shared" si="58"/>
        <v>1.2800000000606815</v>
      </c>
      <c r="C448" s="110">
        <f t="shared" si="59"/>
        <v>443</v>
      </c>
      <c r="D448" s="79">
        <f t="shared" si="60"/>
        <v>524420</v>
      </c>
      <c r="E448" s="111" t="s">
        <v>7</v>
      </c>
      <c r="F448" s="112">
        <f t="shared" si="61"/>
        <v>0.9</v>
      </c>
      <c r="G448" s="111" t="s">
        <v>9</v>
      </c>
      <c r="H448" s="113">
        <f t="shared" si="54"/>
        <v>4719.7800000000007</v>
      </c>
      <c r="I448" s="114"/>
      <c r="J448" s="115">
        <f t="shared" si="62"/>
        <v>4721.0600000000613</v>
      </c>
      <c r="K448" s="116" t="s">
        <v>10</v>
      </c>
      <c r="L448" s="106">
        <f t="shared" si="55"/>
        <v>4720</v>
      </c>
      <c r="M448" s="78"/>
      <c r="N448" s="80">
        <f t="shared" si="56"/>
        <v>1722719.7000000002</v>
      </c>
      <c r="O448" s="69"/>
      <c r="P448" s="84">
        <f t="shared" si="57"/>
        <v>330.40000000000003</v>
      </c>
    </row>
    <row r="449" spans="1:16" s="68" customFormat="1">
      <c r="A449" s="69"/>
      <c r="B449" s="70">
        <f t="shared" si="58"/>
        <v>1.0600000000613363</v>
      </c>
      <c r="C449" s="110">
        <f t="shared" si="59"/>
        <v>444</v>
      </c>
      <c r="D449" s="79">
        <f t="shared" si="60"/>
        <v>529140</v>
      </c>
      <c r="E449" s="111" t="s">
        <v>7</v>
      </c>
      <c r="F449" s="112">
        <f t="shared" si="61"/>
        <v>0.9</v>
      </c>
      <c r="G449" s="111" t="s">
        <v>9</v>
      </c>
      <c r="H449" s="113">
        <f t="shared" si="54"/>
        <v>4762.26</v>
      </c>
      <c r="I449" s="114"/>
      <c r="J449" s="115">
        <f t="shared" si="62"/>
        <v>4763.3200000000616</v>
      </c>
      <c r="K449" s="116" t="s">
        <v>10</v>
      </c>
      <c r="L449" s="106">
        <f t="shared" si="55"/>
        <v>4760</v>
      </c>
      <c r="M449" s="78"/>
      <c r="N449" s="80">
        <f t="shared" si="56"/>
        <v>1738224.9000000001</v>
      </c>
      <c r="O449" s="69"/>
      <c r="P449" s="84">
        <f t="shared" si="57"/>
        <v>333.20000000000005</v>
      </c>
    </row>
    <row r="450" spans="1:16" s="68" customFormat="1">
      <c r="A450" s="69"/>
      <c r="B450" s="70">
        <f t="shared" si="58"/>
        <v>3.3200000000615546</v>
      </c>
      <c r="C450" s="110">
        <f t="shared" si="59"/>
        <v>445</v>
      </c>
      <c r="D450" s="79">
        <f t="shared" si="60"/>
        <v>533900</v>
      </c>
      <c r="E450" s="111" t="s">
        <v>7</v>
      </c>
      <c r="F450" s="112">
        <f t="shared" si="61"/>
        <v>0.9</v>
      </c>
      <c r="G450" s="111" t="s">
        <v>9</v>
      </c>
      <c r="H450" s="113">
        <f t="shared" si="54"/>
        <v>4805.1000000000004</v>
      </c>
      <c r="I450" s="114"/>
      <c r="J450" s="115">
        <f t="shared" si="62"/>
        <v>4808.4200000000619</v>
      </c>
      <c r="K450" s="116" t="s">
        <v>10</v>
      </c>
      <c r="L450" s="106">
        <f t="shared" si="55"/>
        <v>4800</v>
      </c>
      <c r="M450" s="78"/>
      <c r="N450" s="80">
        <f t="shared" si="56"/>
        <v>1753861.5000000002</v>
      </c>
      <c r="O450" s="69"/>
      <c r="P450" s="84">
        <f t="shared" si="57"/>
        <v>336.00000000000006</v>
      </c>
    </row>
    <row r="451" spans="1:16" s="68" customFormat="1">
      <c r="A451" s="69"/>
      <c r="B451" s="70">
        <f t="shared" si="58"/>
        <v>8.4200000000619184</v>
      </c>
      <c r="C451" s="110">
        <f t="shared" si="59"/>
        <v>446</v>
      </c>
      <c r="D451" s="79">
        <f t="shared" si="60"/>
        <v>538700</v>
      </c>
      <c r="E451" s="111" t="s">
        <v>7</v>
      </c>
      <c r="F451" s="112">
        <f t="shared" si="61"/>
        <v>0.9</v>
      </c>
      <c r="G451" s="111" t="s">
        <v>9</v>
      </c>
      <c r="H451" s="113">
        <f t="shared" si="54"/>
        <v>4848.3</v>
      </c>
      <c r="I451" s="114"/>
      <c r="J451" s="115">
        <f t="shared" si="62"/>
        <v>4856.7200000000621</v>
      </c>
      <c r="K451" s="116" t="s">
        <v>10</v>
      </c>
      <c r="L451" s="106">
        <f t="shared" si="55"/>
        <v>4850</v>
      </c>
      <c r="M451" s="78"/>
      <c r="N451" s="80">
        <f t="shared" si="56"/>
        <v>1769629.5</v>
      </c>
      <c r="O451" s="69"/>
      <c r="P451" s="84">
        <f t="shared" si="57"/>
        <v>339.50000000000006</v>
      </c>
    </row>
    <row r="452" spans="1:16" s="68" customFormat="1">
      <c r="A452" s="69"/>
      <c r="B452" s="70">
        <f t="shared" si="58"/>
        <v>6.7200000000621003</v>
      </c>
      <c r="C452" s="110">
        <f t="shared" si="59"/>
        <v>447</v>
      </c>
      <c r="D452" s="79">
        <f t="shared" si="60"/>
        <v>543550</v>
      </c>
      <c r="E452" s="111" t="s">
        <v>7</v>
      </c>
      <c r="F452" s="112">
        <f t="shared" si="61"/>
        <v>0.9</v>
      </c>
      <c r="G452" s="111" t="s">
        <v>9</v>
      </c>
      <c r="H452" s="113">
        <f t="shared" si="54"/>
        <v>4891.9500000000007</v>
      </c>
      <c r="I452" s="114"/>
      <c r="J452" s="115">
        <f t="shared" si="62"/>
        <v>4898.6700000000628</v>
      </c>
      <c r="K452" s="116" t="s">
        <v>10</v>
      </c>
      <c r="L452" s="106">
        <f t="shared" si="55"/>
        <v>4890</v>
      </c>
      <c r="M452" s="78"/>
      <c r="N452" s="80">
        <f t="shared" si="56"/>
        <v>1785561.7500000002</v>
      </c>
      <c r="O452" s="69"/>
      <c r="P452" s="84">
        <f t="shared" si="57"/>
        <v>342.3</v>
      </c>
    </row>
    <row r="453" spans="1:16" s="68" customFormat="1">
      <c r="A453" s="69"/>
      <c r="B453" s="70">
        <f t="shared" si="58"/>
        <v>8.6700000000628279</v>
      </c>
      <c r="C453" s="110">
        <f t="shared" si="59"/>
        <v>448</v>
      </c>
      <c r="D453" s="79">
        <f t="shared" si="60"/>
        <v>548440</v>
      </c>
      <c r="E453" s="111" t="s">
        <v>7</v>
      </c>
      <c r="F453" s="112">
        <f t="shared" si="61"/>
        <v>0.9</v>
      </c>
      <c r="G453" s="111" t="s">
        <v>9</v>
      </c>
      <c r="H453" s="113">
        <f t="shared" si="54"/>
        <v>4935.9600000000009</v>
      </c>
      <c r="I453" s="114"/>
      <c r="J453" s="115">
        <f t="shared" si="62"/>
        <v>4944.6300000000638</v>
      </c>
      <c r="K453" s="116" t="s">
        <v>10</v>
      </c>
      <c r="L453" s="106">
        <f t="shared" si="55"/>
        <v>4940</v>
      </c>
      <c r="M453" s="78"/>
      <c r="N453" s="80">
        <f t="shared" si="56"/>
        <v>1801625.4000000004</v>
      </c>
      <c r="O453" s="69"/>
      <c r="P453" s="84">
        <f t="shared" si="57"/>
        <v>345.8</v>
      </c>
    </row>
    <row r="454" spans="1:16" s="68" customFormat="1">
      <c r="A454" s="69"/>
      <c r="B454" s="70">
        <f t="shared" si="58"/>
        <v>4.6300000000637738</v>
      </c>
      <c r="C454" s="110">
        <f t="shared" si="59"/>
        <v>449</v>
      </c>
      <c r="D454" s="79">
        <f t="shared" si="60"/>
        <v>553380</v>
      </c>
      <c r="E454" s="111" t="s">
        <v>7</v>
      </c>
      <c r="F454" s="112">
        <f t="shared" si="61"/>
        <v>0.9</v>
      </c>
      <c r="G454" s="111" t="s">
        <v>9</v>
      </c>
      <c r="H454" s="113">
        <f t="shared" ref="H454:H517" si="63">D454*(F454%)</f>
        <v>4980.420000000001</v>
      </c>
      <c r="I454" s="114"/>
      <c r="J454" s="115">
        <f t="shared" si="62"/>
        <v>4985.0500000000648</v>
      </c>
      <c r="K454" s="116" t="s">
        <v>10</v>
      </c>
      <c r="L454" s="106">
        <f t="shared" ref="L454:L517" si="64">IF(J454&lt;10, 0,ROUNDDOWN(J454,-1))</f>
        <v>4980</v>
      </c>
      <c r="M454" s="78"/>
      <c r="N454" s="80">
        <f t="shared" ref="N454:N517" si="65">H454*365</f>
        <v>1817853.3000000003</v>
      </c>
      <c r="O454" s="69"/>
      <c r="P454" s="84">
        <f t="shared" ref="P454:P517" si="66">L454*0.07</f>
        <v>348.6</v>
      </c>
    </row>
    <row r="455" spans="1:16" s="68" customFormat="1">
      <c r="A455" s="69"/>
      <c r="B455" s="70">
        <f t="shared" ref="B455:B518" si="67">IF(J454&gt;=10, J454-L454, 0)</f>
        <v>5.050000000064756</v>
      </c>
      <c r="C455" s="110">
        <f t="shared" ref="C455:C518" si="68">C454+1</f>
        <v>450</v>
      </c>
      <c r="D455" s="79">
        <f t="shared" ref="D455:D518" si="69">D454+L454+M454</f>
        <v>558360</v>
      </c>
      <c r="E455" s="111" t="s">
        <v>7</v>
      </c>
      <c r="F455" s="112">
        <f t="shared" ref="F455:F518" si="70">F454</f>
        <v>0.9</v>
      </c>
      <c r="G455" s="111" t="s">
        <v>9</v>
      </c>
      <c r="H455" s="113">
        <f t="shared" si="63"/>
        <v>5025.2400000000007</v>
      </c>
      <c r="I455" s="114"/>
      <c r="J455" s="115">
        <f t="shared" ref="J455:J518" si="71">IF(L454&gt;0, B455+H455,J454+H455)</f>
        <v>5030.2900000000654</v>
      </c>
      <c r="K455" s="116" t="s">
        <v>10</v>
      </c>
      <c r="L455" s="106">
        <f t="shared" si="64"/>
        <v>5030</v>
      </c>
      <c r="M455" s="78"/>
      <c r="N455" s="80">
        <f t="shared" si="65"/>
        <v>1834212.6000000003</v>
      </c>
      <c r="O455" s="69"/>
      <c r="P455" s="84">
        <f t="shared" si="66"/>
        <v>352.1</v>
      </c>
    </row>
    <row r="456" spans="1:16" s="68" customFormat="1">
      <c r="A456" s="69"/>
      <c r="B456" s="70">
        <f t="shared" si="67"/>
        <v>0.29000000006544724</v>
      </c>
      <c r="C456" s="110">
        <f t="shared" si="68"/>
        <v>451</v>
      </c>
      <c r="D456" s="79">
        <f t="shared" si="69"/>
        <v>563390</v>
      </c>
      <c r="E456" s="111" t="s">
        <v>7</v>
      </c>
      <c r="F456" s="112">
        <f t="shared" si="70"/>
        <v>0.9</v>
      </c>
      <c r="G456" s="111" t="s">
        <v>9</v>
      </c>
      <c r="H456" s="113">
        <f t="shared" si="63"/>
        <v>5070.51</v>
      </c>
      <c r="I456" s="114"/>
      <c r="J456" s="115">
        <f t="shared" si="71"/>
        <v>5070.8000000000657</v>
      </c>
      <c r="K456" s="116" t="s">
        <v>10</v>
      </c>
      <c r="L456" s="106">
        <f t="shared" si="64"/>
        <v>5070</v>
      </c>
      <c r="M456" s="78"/>
      <c r="N456" s="80">
        <f t="shared" si="65"/>
        <v>1850736.1500000001</v>
      </c>
      <c r="O456" s="69"/>
      <c r="P456" s="84">
        <f t="shared" si="66"/>
        <v>354.90000000000003</v>
      </c>
    </row>
    <row r="457" spans="1:16" s="68" customFormat="1">
      <c r="A457" s="69"/>
      <c r="B457" s="70">
        <f t="shared" si="67"/>
        <v>0.80000000006566552</v>
      </c>
      <c r="C457" s="110">
        <f t="shared" si="68"/>
        <v>452</v>
      </c>
      <c r="D457" s="79">
        <f t="shared" si="69"/>
        <v>568460</v>
      </c>
      <c r="E457" s="111" t="s">
        <v>7</v>
      </c>
      <c r="F457" s="112">
        <f t="shared" si="70"/>
        <v>0.9</v>
      </c>
      <c r="G457" s="111" t="s">
        <v>9</v>
      </c>
      <c r="H457" s="113">
        <f t="shared" si="63"/>
        <v>5116.1400000000003</v>
      </c>
      <c r="I457" s="114"/>
      <c r="J457" s="115">
        <f t="shared" si="71"/>
        <v>5116.940000000066</v>
      </c>
      <c r="K457" s="116" t="s">
        <v>10</v>
      </c>
      <c r="L457" s="106">
        <f t="shared" si="64"/>
        <v>5110</v>
      </c>
      <c r="M457" s="78"/>
      <c r="N457" s="80">
        <f t="shared" si="65"/>
        <v>1867391.1</v>
      </c>
      <c r="O457" s="69"/>
      <c r="P457" s="84">
        <f t="shared" si="66"/>
        <v>357.70000000000005</v>
      </c>
    </row>
    <row r="458" spans="1:16" s="68" customFormat="1">
      <c r="A458" s="69"/>
      <c r="B458" s="70">
        <f t="shared" si="67"/>
        <v>6.9400000000659929</v>
      </c>
      <c r="C458" s="110">
        <f t="shared" si="68"/>
        <v>453</v>
      </c>
      <c r="D458" s="79">
        <f t="shared" si="69"/>
        <v>573570</v>
      </c>
      <c r="E458" s="111" t="s">
        <v>7</v>
      </c>
      <c r="F458" s="112">
        <f t="shared" si="70"/>
        <v>0.9</v>
      </c>
      <c r="G458" s="111" t="s">
        <v>9</v>
      </c>
      <c r="H458" s="113">
        <f t="shared" si="63"/>
        <v>5162.130000000001</v>
      </c>
      <c r="I458" s="114"/>
      <c r="J458" s="115">
        <f t="shared" si="71"/>
        <v>5169.070000000067</v>
      </c>
      <c r="K458" s="116" t="s">
        <v>10</v>
      </c>
      <c r="L458" s="106">
        <f t="shared" si="64"/>
        <v>5160</v>
      </c>
      <c r="M458" s="78"/>
      <c r="N458" s="80">
        <f t="shared" si="65"/>
        <v>1884177.4500000004</v>
      </c>
      <c r="O458" s="69"/>
      <c r="P458" s="84">
        <f t="shared" si="66"/>
        <v>361.20000000000005</v>
      </c>
    </row>
    <row r="459" spans="1:16" s="68" customFormat="1">
      <c r="A459" s="69"/>
      <c r="B459" s="70">
        <f t="shared" si="67"/>
        <v>9.0700000000670116</v>
      </c>
      <c r="C459" s="110">
        <f t="shared" si="68"/>
        <v>454</v>
      </c>
      <c r="D459" s="79">
        <f t="shared" si="69"/>
        <v>578730</v>
      </c>
      <c r="E459" s="111" t="s">
        <v>7</v>
      </c>
      <c r="F459" s="112">
        <f t="shared" si="70"/>
        <v>0.9</v>
      </c>
      <c r="G459" s="111" t="s">
        <v>9</v>
      </c>
      <c r="H459" s="113">
        <f t="shared" si="63"/>
        <v>5208.5700000000006</v>
      </c>
      <c r="I459" s="114"/>
      <c r="J459" s="115">
        <f t="shared" si="71"/>
        <v>5217.6400000000676</v>
      </c>
      <c r="K459" s="116" t="s">
        <v>10</v>
      </c>
      <c r="L459" s="106">
        <f t="shared" si="64"/>
        <v>5210</v>
      </c>
      <c r="M459" s="78"/>
      <c r="N459" s="80">
        <f t="shared" si="65"/>
        <v>1901128.0500000003</v>
      </c>
      <c r="O459" s="69"/>
      <c r="P459" s="84">
        <f t="shared" si="66"/>
        <v>364.70000000000005</v>
      </c>
    </row>
    <row r="460" spans="1:16" s="68" customFormat="1" ht="26.25">
      <c r="A460" s="69" t="s">
        <v>13</v>
      </c>
      <c r="B460" s="70">
        <f t="shared" si="67"/>
        <v>7.64000000006763</v>
      </c>
      <c r="C460" s="117">
        <f t="shared" si="68"/>
        <v>455</v>
      </c>
      <c r="D460" s="79">
        <f t="shared" si="69"/>
        <v>583940</v>
      </c>
      <c r="E460" s="111" t="s">
        <v>7</v>
      </c>
      <c r="F460" s="112">
        <f t="shared" si="70"/>
        <v>0.9</v>
      </c>
      <c r="G460" s="111" t="s">
        <v>9</v>
      </c>
      <c r="H460" s="113">
        <f t="shared" si="63"/>
        <v>5255.4600000000009</v>
      </c>
      <c r="I460" s="114"/>
      <c r="J460" s="115">
        <f t="shared" si="71"/>
        <v>5263.1000000000686</v>
      </c>
      <c r="K460" s="116" t="s">
        <v>10</v>
      </c>
      <c r="L460" s="106">
        <f t="shared" si="64"/>
        <v>5260</v>
      </c>
      <c r="M460" s="78"/>
      <c r="N460" s="80">
        <f t="shared" si="65"/>
        <v>1918242.9000000004</v>
      </c>
      <c r="O460" s="69"/>
      <c r="P460" s="84">
        <f t="shared" si="66"/>
        <v>368.20000000000005</v>
      </c>
    </row>
    <row r="461" spans="1:16" s="68" customFormat="1">
      <c r="A461" s="69"/>
      <c r="B461" s="70">
        <f t="shared" si="67"/>
        <v>3.1000000000685759</v>
      </c>
      <c r="C461" s="110">
        <f t="shared" si="68"/>
        <v>456</v>
      </c>
      <c r="D461" s="79">
        <f t="shared" si="69"/>
        <v>589200</v>
      </c>
      <c r="E461" s="111" t="s">
        <v>7</v>
      </c>
      <c r="F461" s="112">
        <f t="shared" si="70"/>
        <v>0.9</v>
      </c>
      <c r="G461" s="111" t="s">
        <v>9</v>
      </c>
      <c r="H461" s="113">
        <f t="shared" si="63"/>
        <v>5302.8</v>
      </c>
      <c r="I461" s="114"/>
      <c r="J461" s="115">
        <f t="shared" si="71"/>
        <v>5305.9000000000688</v>
      </c>
      <c r="K461" s="116" t="s">
        <v>10</v>
      </c>
      <c r="L461" s="106">
        <f t="shared" si="64"/>
        <v>5300</v>
      </c>
      <c r="M461" s="78"/>
      <c r="N461" s="80">
        <f t="shared" si="65"/>
        <v>1935522</v>
      </c>
      <c r="O461" s="69"/>
      <c r="P461" s="84">
        <f t="shared" si="66"/>
        <v>371.00000000000006</v>
      </c>
    </row>
    <row r="462" spans="1:16" s="68" customFormat="1">
      <c r="A462" s="69"/>
      <c r="B462" s="70">
        <f t="shared" si="67"/>
        <v>5.9000000000687578</v>
      </c>
      <c r="C462" s="110">
        <f t="shared" si="68"/>
        <v>457</v>
      </c>
      <c r="D462" s="79">
        <f t="shared" si="69"/>
        <v>594500</v>
      </c>
      <c r="E462" s="111" t="s">
        <v>7</v>
      </c>
      <c r="F462" s="112">
        <f t="shared" si="70"/>
        <v>0.9</v>
      </c>
      <c r="G462" s="111" t="s">
        <v>9</v>
      </c>
      <c r="H462" s="113">
        <f t="shared" si="63"/>
        <v>5350.5000000000009</v>
      </c>
      <c r="I462" s="114"/>
      <c r="J462" s="115">
        <f t="shared" si="71"/>
        <v>5356.4000000000697</v>
      </c>
      <c r="K462" s="116" t="s">
        <v>10</v>
      </c>
      <c r="L462" s="106">
        <f t="shared" si="64"/>
        <v>5350</v>
      </c>
      <c r="M462" s="78"/>
      <c r="N462" s="80">
        <f t="shared" si="65"/>
        <v>1952932.5000000002</v>
      </c>
      <c r="O462" s="69"/>
      <c r="P462" s="84">
        <f t="shared" si="66"/>
        <v>374.50000000000006</v>
      </c>
    </row>
    <row r="463" spans="1:16" s="68" customFormat="1">
      <c r="A463" s="118"/>
      <c r="B463" s="70">
        <f t="shared" si="67"/>
        <v>6.4000000000696673</v>
      </c>
      <c r="C463" s="110">
        <f t="shared" si="68"/>
        <v>458</v>
      </c>
      <c r="D463" s="79">
        <f t="shared" si="69"/>
        <v>599850</v>
      </c>
      <c r="E463" s="111" t="s">
        <v>7</v>
      </c>
      <c r="F463" s="112">
        <f t="shared" si="70"/>
        <v>0.9</v>
      </c>
      <c r="G463" s="111" t="s">
        <v>9</v>
      </c>
      <c r="H463" s="113">
        <f t="shared" si="63"/>
        <v>5398.6500000000005</v>
      </c>
      <c r="I463" s="114"/>
      <c r="J463" s="115">
        <f t="shared" si="71"/>
        <v>5405.0500000000702</v>
      </c>
      <c r="K463" s="118"/>
      <c r="L463" s="106">
        <f t="shared" si="64"/>
        <v>5400</v>
      </c>
      <c r="M463" s="118"/>
      <c r="N463" s="80">
        <f t="shared" si="65"/>
        <v>1970507.2500000002</v>
      </c>
      <c r="O463" s="118"/>
      <c r="P463" s="84">
        <f t="shared" si="66"/>
        <v>378.00000000000006</v>
      </c>
    </row>
    <row r="464" spans="1:16" s="68" customFormat="1">
      <c r="A464" s="118"/>
      <c r="B464" s="70">
        <f t="shared" si="67"/>
        <v>5.050000000070213</v>
      </c>
      <c r="C464" s="110">
        <f t="shared" si="68"/>
        <v>459</v>
      </c>
      <c r="D464" s="79">
        <f t="shared" si="69"/>
        <v>605250</v>
      </c>
      <c r="E464" s="111" t="s">
        <v>7</v>
      </c>
      <c r="F464" s="112">
        <f t="shared" si="70"/>
        <v>0.9</v>
      </c>
      <c r="G464" s="111" t="s">
        <v>9</v>
      </c>
      <c r="H464" s="113">
        <f t="shared" si="63"/>
        <v>5447.2500000000009</v>
      </c>
      <c r="I464" s="114"/>
      <c r="J464" s="115">
        <f t="shared" si="71"/>
        <v>5452.3000000000711</v>
      </c>
      <c r="K464" s="118"/>
      <c r="L464" s="106">
        <f t="shared" si="64"/>
        <v>5450</v>
      </c>
      <c r="M464" s="118"/>
      <c r="N464" s="80">
        <f t="shared" si="65"/>
        <v>1988246.2500000002</v>
      </c>
      <c r="O464" s="118"/>
      <c r="P464" s="84">
        <f t="shared" si="66"/>
        <v>381.50000000000006</v>
      </c>
    </row>
    <row r="465" spans="1:16" s="68" customFormat="1">
      <c r="A465" s="69"/>
      <c r="B465" s="70">
        <f t="shared" si="67"/>
        <v>2.3000000000711225</v>
      </c>
      <c r="C465" s="110">
        <f t="shared" si="68"/>
        <v>460</v>
      </c>
      <c r="D465" s="79">
        <f t="shared" si="69"/>
        <v>610700</v>
      </c>
      <c r="E465" s="111" t="s">
        <v>7</v>
      </c>
      <c r="F465" s="112">
        <f t="shared" si="70"/>
        <v>0.9</v>
      </c>
      <c r="G465" s="111" t="s">
        <v>9</v>
      </c>
      <c r="H465" s="113">
        <f t="shared" si="63"/>
        <v>5496.3000000000011</v>
      </c>
      <c r="I465" s="114"/>
      <c r="J465" s="115">
        <f t="shared" si="71"/>
        <v>5498.6000000000722</v>
      </c>
      <c r="K465" s="118"/>
      <c r="L465" s="106">
        <f t="shared" si="64"/>
        <v>5490</v>
      </c>
      <c r="M465" s="118"/>
      <c r="N465" s="80">
        <f t="shared" si="65"/>
        <v>2006149.5000000005</v>
      </c>
      <c r="O465" s="118"/>
      <c r="P465" s="84">
        <f t="shared" si="66"/>
        <v>384.3</v>
      </c>
    </row>
    <row r="466" spans="1:16" s="68" customFormat="1">
      <c r="A466" s="69"/>
      <c r="B466" s="70">
        <f t="shared" si="67"/>
        <v>8.6000000000722139</v>
      </c>
      <c r="C466" s="110">
        <f t="shared" si="68"/>
        <v>461</v>
      </c>
      <c r="D466" s="79">
        <f t="shared" si="69"/>
        <v>616190</v>
      </c>
      <c r="E466" s="111" t="s">
        <v>7</v>
      </c>
      <c r="F466" s="112">
        <f t="shared" si="70"/>
        <v>0.9</v>
      </c>
      <c r="G466" s="111" t="s">
        <v>9</v>
      </c>
      <c r="H466" s="113">
        <f t="shared" si="63"/>
        <v>5545.7100000000009</v>
      </c>
      <c r="I466" s="114"/>
      <c r="J466" s="115">
        <f t="shared" si="71"/>
        <v>5554.3100000000732</v>
      </c>
      <c r="K466" s="118"/>
      <c r="L466" s="106">
        <f t="shared" si="64"/>
        <v>5550</v>
      </c>
      <c r="M466" s="118"/>
      <c r="N466" s="80">
        <f t="shared" si="65"/>
        <v>2024184.1500000004</v>
      </c>
      <c r="O466" s="118"/>
      <c r="P466" s="84">
        <f t="shared" si="66"/>
        <v>388.50000000000006</v>
      </c>
    </row>
    <row r="467" spans="1:16" s="68" customFormat="1">
      <c r="A467" s="69"/>
      <c r="B467" s="70">
        <f t="shared" si="67"/>
        <v>4.3100000000731598</v>
      </c>
      <c r="C467" s="110">
        <f t="shared" si="68"/>
        <v>462</v>
      </c>
      <c r="D467" s="79">
        <f t="shared" si="69"/>
        <v>621740</v>
      </c>
      <c r="E467" s="111" t="s">
        <v>7</v>
      </c>
      <c r="F467" s="112">
        <f t="shared" si="70"/>
        <v>0.9</v>
      </c>
      <c r="G467" s="111" t="s">
        <v>9</v>
      </c>
      <c r="H467" s="113">
        <f t="shared" si="63"/>
        <v>5595.6600000000008</v>
      </c>
      <c r="I467" s="114"/>
      <c r="J467" s="115">
        <f t="shared" si="71"/>
        <v>5599.9700000000739</v>
      </c>
      <c r="K467" s="118"/>
      <c r="L467" s="106">
        <f t="shared" si="64"/>
        <v>5590</v>
      </c>
      <c r="M467" s="118"/>
      <c r="N467" s="80">
        <f t="shared" si="65"/>
        <v>2042415.9000000004</v>
      </c>
      <c r="O467" s="118"/>
      <c r="P467" s="84">
        <f t="shared" si="66"/>
        <v>391.3</v>
      </c>
    </row>
    <row r="468" spans="1:16" s="68" customFormat="1">
      <c r="A468" s="69"/>
      <c r="B468" s="70">
        <f t="shared" si="67"/>
        <v>9.9700000000739237</v>
      </c>
      <c r="C468" s="110">
        <f t="shared" si="68"/>
        <v>463</v>
      </c>
      <c r="D468" s="79">
        <f t="shared" si="69"/>
        <v>627330</v>
      </c>
      <c r="E468" s="111" t="s">
        <v>7</v>
      </c>
      <c r="F468" s="112">
        <f t="shared" si="70"/>
        <v>0.9</v>
      </c>
      <c r="G468" s="111" t="s">
        <v>9</v>
      </c>
      <c r="H468" s="113">
        <f t="shared" si="63"/>
        <v>5645.97</v>
      </c>
      <c r="I468" s="114"/>
      <c r="J468" s="115">
        <f t="shared" si="71"/>
        <v>5655.9400000000742</v>
      </c>
      <c r="K468" s="118"/>
      <c r="L468" s="106">
        <f t="shared" si="64"/>
        <v>5650</v>
      </c>
      <c r="M468" s="118"/>
      <c r="N468" s="80">
        <f t="shared" si="65"/>
        <v>2060779.05</v>
      </c>
      <c r="O468" s="118"/>
      <c r="P468" s="84">
        <f t="shared" si="66"/>
        <v>395.50000000000006</v>
      </c>
    </row>
    <row r="469" spans="1:16" s="68" customFormat="1">
      <c r="A469" s="69"/>
      <c r="B469" s="70">
        <f t="shared" si="67"/>
        <v>5.9400000000741784</v>
      </c>
      <c r="C469" s="110">
        <f t="shared" si="68"/>
        <v>464</v>
      </c>
      <c r="D469" s="79">
        <f t="shared" si="69"/>
        <v>632980</v>
      </c>
      <c r="E469" s="111" t="s">
        <v>7</v>
      </c>
      <c r="F469" s="112">
        <f t="shared" si="70"/>
        <v>0.9</v>
      </c>
      <c r="G469" s="111" t="s">
        <v>9</v>
      </c>
      <c r="H469" s="113">
        <f t="shared" si="63"/>
        <v>5696.8200000000006</v>
      </c>
      <c r="I469" s="114"/>
      <c r="J469" s="115">
        <f t="shared" si="71"/>
        <v>5702.7600000000748</v>
      </c>
      <c r="K469" s="118"/>
      <c r="L469" s="106">
        <f t="shared" si="64"/>
        <v>5700</v>
      </c>
      <c r="M469" s="118"/>
      <c r="N469" s="80">
        <f t="shared" si="65"/>
        <v>2079339.3000000003</v>
      </c>
      <c r="O469" s="118"/>
      <c r="P469" s="84">
        <f t="shared" si="66"/>
        <v>399.00000000000006</v>
      </c>
    </row>
    <row r="470" spans="1:16" s="68" customFormat="1">
      <c r="A470" s="69"/>
      <c r="B470" s="70">
        <f t="shared" si="67"/>
        <v>2.7600000000747968</v>
      </c>
      <c r="C470" s="110">
        <f t="shared" si="68"/>
        <v>465</v>
      </c>
      <c r="D470" s="79">
        <f t="shared" si="69"/>
        <v>638680</v>
      </c>
      <c r="E470" s="111" t="s">
        <v>7</v>
      </c>
      <c r="F470" s="112">
        <f t="shared" si="70"/>
        <v>0.9</v>
      </c>
      <c r="G470" s="111" t="s">
        <v>9</v>
      </c>
      <c r="H470" s="113">
        <f t="shared" si="63"/>
        <v>5748.1200000000008</v>
      </c>
      <c r="I470" s="114"/>
      <c r="J470" s="115">
        <f t="shared" si="71"/>
        <v>5750.8800000000756</v>
      </c>
      <c r="K470" s="118"/>
      <c r="L470" s="106">
        <f t="shared" si="64"/>
        <v>5750</v>
      </c>
      <c r="M470" s="118"/>
      <c r="N470" s="80">
        <f t="shared" si="65"/>
        <v>2098063.8000000003</v>
      </c>
      <c r="O470" s="118"/>
      <c r="P470" s="84">
        <f t="shared" si="66"/>
        <v>402.50000000000006</v>
      </c>
    </row>
    <row r="471" spans="1:16" s="68" customFormat="1">
      <c r="A471" s="69"/>
      <c r="B471" s="70">
        <f t="shared" si="67"/>
        <v>0.8800000000755972</v>
      </c>
      <c r="C471" s="110">
        <f t="shared" si="68"/>
        <v>466</v>
      </c>
      <c r="D471" s="79">
        <f t="shared" si="69"/>
        <v>644430</v>
      </c>
      <c r="E471" s="111" t="s">
        <v>7</v>
      </c>
      <c r="F471" s="112">
        <f t="shared" si="70"/>
        <v>0.9</v>
      </c>
      <c r="G471" s="111" t="s">
        <v>9</v>
      </c>
      <c r="H471" s="113">
        <f t="shared" si="63"/>
        <v>5799.8700000000008</v>
      </c>
      <c r="I471" s="114"/>
      <c r="J471" s="115">
        <f t="shared" si="71"/>
        <v>5800.7500000000764</v>
      </c>
      <c r="K471" s="118"/>
      <c r="L471" s="106">
        <f t="shared" si="64"/>
        <v>5800</v>
      </c>
      <c r="M471" s="118"/>
      <c r="N471" s="80">
        <f t="shared" si="65"/>
        <v>2116952.5500000003</v>
      </c>
      <c r="O471" s="118"/>
      <c r="P471" s="84">
        <f t="shared" si="66"/>
        <v>406.00000000000006</v>
      </c>
    </row>
    <row r="472" spans="1:16" s="68" customFormat="1">
      <c r="A472" s="69"/>
      <c r="B472" s="70">
        <f t="shared" si="67"/>
        <v>0.75000000007639755</v>
      </c>
      <c r="C472" s="110">
        <f t="shared" si="68"/>
        <v>467</v>
      </c>
      <c r="D472" s="79">
        <f t="shared" si="69"/>
        <v>650230</v>
      </c>
      <c r="E472" s="111" t="s">
        <v>7</v>
      </c>
      <c r="F472" s="112">
        <f t="shared" si="70"/>
        <v>0.9</v>
      </c>
      <c r="G472" s="111" t="s">
        <v>9</v>
      </c>
      <c r="H472" s="113">
        <f t="shared" si="63"/>
        <v>5852.0700000000006</v>
      </c>
      <c r="I472" s="114"/>
      <c r="J472" s="115">
        <f t="shared" si="71"/>
        <v>5852.820000000077</v>
      </c>
      <c r="K472" s="118"/>
      <c r="L472" s="106">
        <f t="shared" si="64"/>
        <v>5850</v>
      </c>
      <c r="M472" s="118"/>
      <c r="N472" s="80">
        <f t="shared" si="65"/>
        <v>2136005.5500000003</v>
      </c>
      <c r="O472" s="118"/>
      <c r="P472" s="84">
        <f t="shared" si="66"/>
        <v>409.50000000000006</v>
      </c>
    </row>
    <row r="473" spans="1:16" s="68" customFormat="1">
      <c r="A473" s="69"/>
      <c r="B473" s="70">
        <f t="shared" si="67"/>
        <v>2.820000000077016</v>
      </c>
      <c r="C473" s="110">
        <f t="shared" si="68"/>
        <v>468</v>
      </c>
      <c r="D473" s="79">
        <f t="shared" si="69"/>
        <v>656080</v>
      </c>
      <c r="E473" s="111" t="s">
        <v>7</v>
      </c>
      <c r="F473" s="112">
        <f t="shared" si="70"/>
        <v>0.9</v>
      </c>
      <c r="G473" s="111" t="s">
        <v>9</v>
      </c>
      <c r="H473" s="113">
        <f t="shared" si="63"/>
        <v>5904.72</v>
      </c>
      <c r="I473" s="114"/>
      <c r="J473" s="115">
        <f t="shared" si="71"/>
        <v>5907.5400000000773</v>
      </c>
      <c r="K473" s="118"/>
      <c r="L473" s="106">
        <f t="shared" si="64"/>
        <v>5900</v>
      </c>
      <c r="M473" s="118"/>
      <c r="N473" s="80">
        <f t="shared" si="65"/>
        <v>2155222.8000000003</v>
      </c>
      <c r="O473" s="118"/>
      <c r="P473" s="84">
        <f t="shared" si="66"/>
        <v>413.00000000000006</v>
      </c>
    </row>
    <row r="474" spans="1:16" s="68" customFormat="1">
      <c r="A474" s="69"/>
      <c r="B474" s="70">
        <f t="shared" si="67"/>
        <v>7.5400000000772707</v>
      </c>
      <c r="C474" s="110">
        <f t="shared" si="68"/>
        <v>469</v>
      </c>
      <c r="D474" s="79">
        <f t="shared" si="69"/>
        <v>661980</v>
      </c>
      <c r="E474" s="111" t="s">
        <v>7</v>
      </c>
      <c r="F474" s="112">
        <f t="shared" si="70"/>
        <v>0.9</v>
      </c>
      <c r="G474" s="111" t="s">
        <v>9</v>
      </c>
      <c r="H474" s="113">
        <f t="shared" si="63"/>
        <v>5957.8200000000006</v>
      </c>
      <c r="I474" s="114"/>
      <c r="J474" s="115">
        <f t="shared" si="71"/>
        <v>5965.3600000000779</v>
      </c>
      <c r="K474" s="118"/>
      <c r="L474" s="106">
        <f t="shared" si="64"/>
        <v>5960</v>
      </c>
      <c r="M474" s="118"/>
      <c r="N474" s="80">
        <f t="shared" si="65"/>
        <v>2174604.3000000003</v>
      </c>
      <c r="O474" s="118"/>
      <c r="P474" s="84">
        <f t="shared" si="66"/>
        <v>417.20000000000005</v>
      </c>
    </row>
    <row r="475" spans="1:16" s="68" customFormat="1">
      <c r="A475" s="69"/>
      <c r="B475" s="70">
        <f t="shared" si="67"/>
        <v>5.3600000000778891</v>
      </c>
      <c r="C475" s="110">
        <f t="shared" si="68"/>
        <v>470</v>
      </c>
      <c r="D475" s="79">
        <f t="shared" si="69"/>
        <v>667940</v>
      </c>
      <c r="E475" s="111" t="s">
        <v>7</v>
      </c>
      <c r="F475" s="112">
        <f t="shared" si="70"/>
        <v>0.9</v>
      </c>
      <c r="G475" s="111" t="s">
        <v>9</v>
      </c>
      <c r="H475" s="113">
        <f t="shared" si="63"/>
        <v>6011.4600000000009</v>
      </c>
      <c r="I475" s="114"/>
      <c r="J475" s="115">
        <f t="shared" si="71"/>
        <v>6016.8200000000788</v>
      </c>
      <c r="K475" s="118"/>
      <c r="L475" s="106">
        <f t="shared" si="64"/>
        <v>6010</v>
      </c>
      <c r="M475" s="118"/>
      <c r="N475" s="80">
        <f t="shared" si="65"/>
        <v>2194182.9000000004</v>
      </c>
      <c r="O475" s="118"/>
      <c r="P475" s="84">
        <f t="shared" si="66"/>
        <v>420.70000000000005</v>
      </c>
    </row>
    <row r="476" spans="1:16" s="68" customFormat="1">
      <c r="A476" s="69"/>
      <c r="B476" s="70">
        <f t="shared" si="67"/>
        <v>6.820000000078835</v>
      </c>
      <c r="C476" s="110">
        <f t="shared" si="68"/>
        <v>471</v>
      </c>
      <c r="D476" s="79">
        <f t="shared" si="69"/>
        <v>673950</v>
      </c>
      <c r="E476" s="111" t="s">
        <v>7</v>
      </c>
      <c r="F476" s="112">
        <f t="shared" si="70"/>
        <v>0.9</v>
      </c>
      <c r="G476" s="111" t="s">
        <v>9</v>
      </c>
      <c r="H476" s="113">
        <f t="shared" si="63"/>
        <v>6065.5500000000011</v>
      </c>
      <c r="I476" s="114"/>
      <c r="J476" s="115">
        <f t="shared" si="71"/>
        <v>6072.3700000000799</v>
      </c>
      <c r="K476" s="118"/>
      <c r="L476" s="106">
        <f t="shared" si="64"/>
        <v>6070</v>
      </c>
      <c r="M476" s="118"/>
      <c r="N476" s="80">
        <f t="shared" si="65"/>
        <v>2213925.7500000005</v>
      </c>
      <c r="O476" s="118"/>
      <c r="P476" s="84">
        <f t="shared" si="66"/>
        <v>424.90000000000003</v>
      </c>
    </row>
    <row r="477" spans="1:16" s="68" customFormat="1">
      <c r="A477" s="69"/>
      <c r="B477" s="70">
        <f t="shared" si="67"/>
        <v>2.3700000000799264</v>
      </c>
      <c r="C477" s="110">
        <f t="shared" si="68"/>
        <v>472</v>
      </c>
      <c r="D477" s="79">
        <f t="shared" si="69"/>
        <v>680020</v>
      </c>
      <c r="E477" s="111" t="s">
        <v>7</v>
      </c>
      <c r="F477" s="112">
        <f t="shared" si="70"/>
        <v>0.9</v>
      </c>
      <c r="G477" s="111" t="s">
        <v>9</v>
      </c>
      <c r="H477" s="113">
        <f t="shared" si="63"/>
        <v>6120.18</v>
      </c>
      <c r="I477" s="114"/>
      <c r="J477" s="115">
        <f t="shared" si="71"/>
        <v>6122.5500000000802</v>
      </c>
      <c r="K477" s="118"/>
      <c r="L477" s="106">
        <f t="shared" si="64"/>
        <v>6120</v>
      </c>
      <c r="M477" s="118"/>
      <c r="N477" s="80">
        <f t="shared" si="65"/>
        <v>2233865.7000000002</v>
      </c>
      <c r="O477" s="118"/>
      <c r="P477" s="84">
        <f t="shared" si="66"/>
        <v>428.40000000000003</v>
      </c>
    </row>
    <row r="478" spans="1:16" s="68" customFormat="1">
      <c r="A478" s="69"/>
      <c r="B478" s="70">
        <f t="shared" si="67"/>
        <v>2.5500000000802174</v>
      </c>
      <c r="C478" s="110">
        <f t="shared" si="68"/>
        <v>473</v>
      </c>
      <c r="D478" s="79">
        <f t="shared" si="69"/>
        <v>686140</v>
      </c>
      <c r="E478" s="111" t="s">
        <v>7</v>
      </c>
      <c r="F478" s="112">
        <f t="shared" si="70"/>
        <v>0.9</v>
      </c>
      <c r="G478" s="111" t="s">
        <v>9</v>
      </c>
      <c r="H478" s="113">
        <f t="shared" si="63"/>
        <v>6175.2600000000011</v>
      </c>
      <c r="I478" s="114"/>
      <c r="J478" s="115">
        <f t="shared" si="71"/>
        <v>6177.8100000000813</v>
      </c>
      <c r="K478" s="118"/>
      <c r="L478" s="106">
        <f t="shared" si="64"/>
        <v>6170</v>
      </c>
      <c r="M478" s="118"/>
      <c r="N478" s="80">
        <f t="shared" si="65"/>
        <v>2253969.9000000004</v>
      </c>
      <c r="O478" s="118"/>
      <c r="P478" s="84">
        <f t="shared" si="66"/>
        <v>431.90000000000003</v>
      </c>
    </row>
    <row r="479" spans="1:16" s="68" customFormat="1">
      <c r="A479" s="69"/>
      <c r="B479" s="70">
        <f t="shared" si="67"/>
        <v>7.8100000000813452</v>
      </c>
      <c r="C479" s="110">
        <f t="shared" si="68"/>
        <v>474</v>
      </c>
      <c r="D479" s="79">
        <f t="shared" si="69"/>
        <v>692310</v>
      </c>
      <c r="E479" s="111" t="s">
        <v>7</v>
      </c>
      <c r="F479" s="112">
        <f t="shared" si="70"/>
        <v>0.9</v>
      </c>
      <c r="G479" s="111" t="s">
        <v>9</v>
      </c>
      <c r="H479" s="113">
        <f t="shared" si="63"/>
        <v>6230.7900000000009</v>
      </c>
      <c r="I479" s="114"/>
      <c r="J479" s="115">
        <f t="shared" si="71"/>
        <v>6238.6000000000822</v>
      </c>
      <c r="K479" s="118"/>
      <c r="L479" s="106">
        <f t="shared" si="64"/>
        <v>6230</v>
      </c>
      <c r="M479" s="118"/>
      <c r="N479" s="80">
        <f t="shared" si="65"/>
        <v>2274238.35</v>
      </c>
      <c r="O479" s="118"/>
      <c r="P479" s="84">
        <f t="shared" si="66"/>
        <v>436.1</v>
      </c>
    </row>
    <row r="480" spans="1:16" s="68" customFormat="1">
      <c r="A480" s="69"/>
      <c r="B480" s="70">
        <f t="shared" si="67"/>
        <v>8.6000000000822183</v>
      </c>
      <c r="C480" s="110">
        <f t="shared" si="68"/>
        <v>475</v>
      </c>
      <c r="D480" s="79">
        <f t="shared" si="69"/>
        <v>698540</v>
      </c>
      <c r="E480" s="111" t="s">
        <v>7</v>
      </c>
      <c r="F480" s="112">
        <f t="shared" si="70"/>
        <v>0.9</v>
      </c>
      <c r="G480" s="111" t="s">
        <v>9</v>
      </c>
      <c r="H480" s="113">
        <f t="shared" si="63"/>
        <v>6286.8600000000006</v>
      </c>
      <c r="I480" s="114"/>
      <c r="J480" s="115">
        <f t="shared" si="71"/>
        <v>6295.4600000000828</v>
      </c>
      <c r="K480" s="118"/>
      <c r="L480" s="106">
        <f t="shared" si="64"/>
        <v>6290</v>
      </c>
      <c r="M480" s="118"/>
      <c r="N480" s="80">
        <f t="shared" si="65"/>
        <v>2294703.9000000004</v>
      </c>
      <c r="O480" s="118"/>
      <c r="P480" s="84">
        <f t="shared" si="66"/>
        <v>440.30000000000007</v>
      </c>
    </row>
    <row r="481" spans="1:16" s="68" customFormat="1">
      <c r="A481" s="69"/>
      <c r="B481" s="70">
        <f t="shared" si="67"/>
        <v>5.4600000000828004</v>
      </c>
      <c r="C481" s="110">
        <f t="shared" si="68"/>
        <v>476</v>
      </c>
      <c r="D481" s="79">
        <f t="shared" si="69"/>
        <v>704830</v>
      </c>
      <c r="E481" s="111" t="s">
        <v>7</v>
      </c>
      <c r="F481" s="112">
        <f t="shared" si="70"/>
        <v>0.9</v>
      </c>
      <c r="G481" s="111" t="s">
        <v>9</v>
      </c>
      <c r="H481" s="113">
        <f t="shared" si="63"/>
        <v>6343.4700000000012</v>
      </c>
      <c r="I481" s="114"/>
      <c r="J481" s="115">
        <f t="shared" si="71"/>
        <v>6348.930000000084</v>
      </c>
      <c r="K481" s="118"/>
      <c r="L481" s="106">
        <f t="shared" si="64"/>
        <v>6340</v>
      </c>
      <c r="M481" s="118"/>
      <c r="N481" s="80">
        <f t="shared" si="65"/>
        <v>2315366.5500000003</v>
      </c>
      <c r="O481" s="118"/>
      <c r="P481" s="84">
        <f t="shared" si="66"/>
        <v>443.80000000000007</v>
      </c>
    </row>
    <row r="482" spans="1:16" s="68" customFormat="1">
      <c r="A482" s="69"/>
      <c r="B482" s="70">
        <f t="shared" si="67"/>
        <v>8.9300000000839646</v>
      </c>
      <c r="C482" s="110">
        <f t="shared" si="68"/>
        <v>477</v>
      </c>
      <c r="D482" s="79">
        <f t="shared" si="69"/>
        <v>711170</v>
      </c>
      <c r="E482" s="111" t="s">
        <v>7</v>
      </c>
      <c r="F482" s="112">
        <f t="shared" si="70"/>
        <v>0.9</v>
      </c>
      <c r="G482" s="111" t="s">
        <v>9</v>
      </c>
      <c r="H482" s="113">
        <f t="shared" si="63"/>
        <v>6400.5300000000007</v>
      </c>
      <c r="I482" s="114"/>
      <c r="J482" s="115">
        <f t="shared" si="71"/>
        <v>6409.4600000000846</v>
      </c>
      <c r="K482" s="118"/>
      <c r="L482" s="106">
        <f t="shared" si="64"/>
        <v>6400</v>
      </c>
      <c r="M482" s="118"/>
      <c r="N482" s="80">
        <f t="shared" si="65"/>
        <v>2336193.4500000002</v>
      </c>
      <c r="O482" s="118"/>
      <c r="P482" s="84">
        <f t="shared" si="66"/>
        <v>448.00000000000006</v>
      </c>
    </row>
    <row r="483" spans="1:16" s="68" customFormat="1">
      <c r="A483" s="69"/>
      <c r="B483" s="70">
        <f t="shared" si="67"/>
        <v>9.4600000000846194</v>
      </c>
      <c r="C483" s="110">
        <f t="shared" si="68"/>
        <v>478</v>
      </c>
      <c r="D483" s="79">
        <f t="shared" si="69"/>
        <v>717570</v>
      </c>
      <c r="E483" s="111" t="s">
        <v>7</v>
      </c>
      <c r="F483" s="112">
        <f t="shared" si="70"/>
        <v>0.9</v>
      </c>
      <c r="G483" s="111" t="s">
        <v>9</v>
      </c>
      <c r="H483" s="113">
        <f t="shared" si="63"/>
        <v>6458.130000000001</v>
      </c>
      <c r="I483" s="114"/>
      <c r="J483" s="115">
        <f t="shared" si="71"/>
        <v>6467.5900000000856</v>
      </c>
      <c r="K483" s="118"/>
      <c r="L483" s="106">
        <f t="shared" si="64"/>
        <v>6460</v>
      </c>
      <c r="M483" s="118"/>
      <c r="N483" s="80">
        <f t="shared" si="65"/>
        <v>2357217.4500000002</v>
      </c>
      <c r="O483" s="118"/>
      <c r="P483" s="84">
        <f t="shared" si="66"/>
        <v>452.20000000000005</v>
      </c>
    </row>
    <row r="484" spans="1:16" s="68" customFormat="1">
      <c r="A484" s="69"/>
      <c r="B484" s="70">
        <f t="shared" si="67"/>
        <v>7.590000000085638</v>
      </c>
      <c r="C484" s="110">
        <f t="shared" si="68"/>
        <v>479</v>
      </c>
      <c r="D484" s="79">
        <f t="shared" si="69"/>
        <v>724030</v>
      </c>
      <c r="E484" s="111" t="s">
        <v>7</v>
      </c>
      <c r="F484" s="112">
        <f t="shared" si="70"/>
        <v>0.9</v>
      </c>
      <c r="G484" s="111" t="s">
        <v>9</v>
      </c>
      <c r="H484" s="113">
        <f t="shared" si="63"/>
        <v>6516.27</v>
      </c>
      <c r="I484" s="114"/>
      <c r="J484" s="115">
        <f t="shared" si="71"/>
        <v>6523.8600000000861</v>
      </c>
      <c r="K484" s="118"/>
      <c r="L484" s="106">
        <f t="shared" si="64"/>
        <v>6520</v>
      </c>
      <c r="M484" s="118"/>
      <c r="N484" s="80">
        <f t="shared" si="65"/>
        <v>2378438.5500000003</v>
      </c>
      <c r="O484" s="118"/>
      <c r="P484" s="84">
        <f t="shared" si="66"/>
        <v>456.40000000000003</v>
      </c>
    </row>
    <row r="485" spans="1:16" s="68" customFormat="1">
      <c r="A485" s="69"/>
      <c r="B485" s="70">
        <f t="shared" si="67"/>
        <v>3.8600000000860746</v>
      </c>
      <c r="C485" s="110">
        <f t="shared" si="68"/>
        <v>480</v>
      </c>
      <c r="D485" s="79">
        <f t="shared" si="69"/>
        <v>730550</v>
      </c>
      <c r="E485" s="111" t="s">
        <v>7</v>
      </c>
      <c r="F485" s="112">
        <f t="shared" si="70"/>
        <v>0.9</v>
      </c>
      <c r="G485" s="111" t="s">
        <v>9</v>
      </c>
      <c r="H485" s="113">
        <f t="shared" si="63"/>
        <v>6574.9500000000007</v>
      </c>
      <c r="I485" s="114"/>
      <c r="J485" s="115">
        <f t="shared" si="71"/>
        <v>6578.8100000000868</v>
      </c>
      <c r="K485" s="118"/>
      <c r="L485" s="106">
        <f t="shared" si="64"/>
        <v>6570</v>
      </c>
      <c r="M485" s="118"/>
      <c r="N485" s="80">
        <f t="shared" si="65"/>
        <v>2399856.7500000005</v>
      </c>
      <c r="O485" s="118"/>
      <c r="P485" s="84">
        <f t="shared" si="66"/>
        <v>459.90000000000003</v>
      </c>
    </row>
    <row r="486" spans="1:16" s="68" customFormat="1">
      <c r="A486" s="69"/>
      <c r="B486" s="70">
        <f t="shared" si="67"/>
        <v>8.8100000000868022</v>
      </c>
      <c r="C486" s="110">
        <f t="shared" si="68"/>
        <v>481</v>
      </c>
      <c r="D486" s="79">
        <f t="shared" si="69"/>
        <v>737120</v>
      </c>
      <c r="E486" s="111" t="s">
        <v>7</v>
      </c>
      <c r="F486" s="112">
        <f t="shared" si="70"/>
        <v>0.9</v>
      </c>
      <c r="G486" s="111" t="s">
        <v>9</v>
      </c>
      <c r="H486" s="113">
        <f t="shared" si="63"/>
        <v>6634.0800000000008</v>
      </c>
      <c r="I486" s="114"/>
      <c r="J486" s="115">
        <f t="shared" si="71"/>
        <v>6642.8900000000876</v>
      </c>
      <c r="K486" s="118"/>
      <c r="L486" s="106">
        <f t="shared" si="64"/>
        <v>6640</v>
      </c>
      <c r="M486" s="118"/>
      <c r="N486" s="80">
        <f t="shared" si="65"/>
        <v>2421439.2000000002</v>
      </c>
      <c r="O486" s="118"/>
      <c r="P486" s="84">
        <f t="shared" si="66"/>
        <v>464.80000000000007</v>
      </c>
    </row>
    <row r="487" spans="1:16" s="68" customFormat="1">
      <c r="A487" s="69"/>
      <c r="B487" s="70">
        <f t="shared" si="67"/>
        <v>2.8900000000876389</v>
      </c>
      <c r="C487" s="110">
        <f t="shared" si="68"/>
        <v>482</v>
      </c>
      <c r="D487" s="79">
        <f t="shared" si="69"/>
        <v>743760</v>
      </c>
      <c r="E487" s="111" t="s">
        <v>7</v>
      </c>
      <c r="F487" s="112">
        <f t="shared" si="70"/>
        <v>0.9</v>
      </c>
      <c r="G487" s="111" t="s">
        <v>9</v>
      </c>
      <c r="H487" s="113">
        <f t="shared" si="63"/>
        <v>6693.8400000000011</v>
      </c>
      <c r="I487" s="114"/>
      <c r="J487" s="115">
        <f t="shared" si="71"/>
        <v>6696.7300000000887</v>
      </c>
      <c r="K487" s="118"/>
      <c r="L487" s="106">
        <f t="shared" si="64"/>
        <v>6690</v>
      </c>
      <c r="M487" s="118"/>
      <c r="N487" s="80">
        <f t="shared" si="65"/>
        <v>2443251.6000000006</v>
      </c>
      <c r="O487" s="118"/>
      <c r="P487" s="84">
        <f t="shared" si="66"/>
        <v>468.30000000000007</v>
      </c>
    </row>
    <row r="488" spans="1:16" s="68" customFormat="1">
      <c r="A488" s="69"/>
      <c r="B488" s="70">
        <f t="shared" si="67"/>
        <v>6.7300000000886939</v>
      </c>
      <c r="C488" s="110">
        <f t="shared" si="68"/>
        <v>483</v>
      </c>
      <c r="D488" s="79">
        <f t="shared" si="69"/>
        <v>750450</v>
      </c>
      <c r="E488" s="111" t="s">
        <v>7</v>
      </c>
      <c r="F488" s="112">
        <f t="shared" si="70"/>
        <v>0.9</v>
      </c>
      <c r="G488" s="111" t="s">
        <v>9</v>
      </c>
      <c r="H488" s="113">
        <f t="shared" si="63"/>
        <v>6754.0500000000011</v>
      </c>
      <c r="I488" s="114"/>
      <c r="J488" s="115">
        <f t="shared" si="71"/>
        <v>6760.7800000000898</v>
      </c>
      <c r="K488" s="118"/>
      <c r="L488" s="106">
        <f t="shared" si="64"/>
        <v>6760</v>
      </c>
      <c r="M488" s="118"/>
      <c r="N488" s="80">
        <f t="shared" si="65"/>
        <v>2465228.2500000005</v>
      </c>
      <c r="O488" s="118"/>
      <c r="P488" s="84">
        <f t="shared" si="66"/>
        <v>473.20000000000005</v>
      </c>
    </row>
    <row r="489" spans="1:16" s="68" customFormat="1">
      <c r="A489" s="69"/>
      <c r="B489" s="70">
        <f t="shared" si="67"/>
        <v>0.78000000008978532</v>
      </c>
      <c r="C489" s="110">
        <f t="shared" si="68"/>
        <v>484</v>
      </c>
      <c r="D489" s="79">
        <f t="shared" si="69"/>
        <v>757210</v>
      </c>
      <c r="E489" s="111" t="s">
        <v>7</v>
      </c>
      <c r="F489" s="112">
        <f t="shared" si="70"/>
        <v>0.9</v>
      </c>
      <c r="G489" s="111" t="s">
        <v>9</v>
      </c>
      <c r="H489" s="113">
        <f t="shared" si="63"/>
        <v>6814.8900000000012</v>
      </c>
      <c r="I489" s="114"/>
      <c r="J489" s="115">
        <f t="shared" si="71"/>
        <v>6815.670000000091</v>
      </c>
      <c r="K489" s="118"/>
      <c r="L489" s="106">
        <f t="shared" si="64"/>
        <v>6810</v>
      </c>
      <c r="M489" s="118"/>
      <c r="N489" s="80">
        <f t="shared" si="65"/>
        <v>2487434.8500000006</v>
      </c>
      <c r="O489" s="118"/>
      <c r="P489" s="84">
        <f t="shared" si="66"/>
        <v>476.70000000000005</v>
      </c>
    </row>
    <row r="490" spans="1:16" s="68" customFormat="1">
      <c r="A490" s="69"/>
      <c r="B490" s="70">
        <f t="shared" si="67"/>
        <v>5.6700000000910222</v>
      </c>
      <c r="C490" s="110">
        <f t="shared" si="68"/>
        <v>485</v>
      </c>
      <c r="D490" s="79">
        <f t="shared" si="69"/>
        <v>764020</v>
      </c>
      <c r="E490" s="111" t="s">
        <v>7</v>
      </c>
      <c r="F490" s="112">
        <f t="shared" si="70"/>
        <v>0.9</v>
      </c>
      <c r="G490" s="111" t="s">
        <v>9</v>
      </c>
      <c r="H490" s="113">
        <f t="shared" si="63"/>
        <v>6876.1800000000012</v>
      </c>
      <c r="I490" s="114"/>
      <c r="J490" s="115">
        <f t="shared" si="71"/>
        <v>6881.8500000000922</v>
      </c>
      <c r="K490" s="118"/>
      <c r="L490" s="106">
        <f t="shared" si="64"/>
        <v>6880</v>
      </c>
      <c r="M490" s="118"/>
      <c r="N490" s="80">
        <f t="shared" si="65"/>
        <v>2509805.7000000007</v>
      </c>
      <c r="O490" s="118"/>
      <c r="P490" s="84">
        <f t="shared" si="66"/>
        <v>481.6</v>
      </c>
    </row>
    <row r="491" spans="1:16" s="68" customFormat="1">
      <c r="A491" s="69"/>
      <c r="B491" s="70">
        <f t="shared" si="67"/>
        <v>1.8500000000922228</v>
      </c>
      <c r="C491" s="110">
        <f t="shared" si="68"/>
        <v>486</v>
      </c>
      <c r="D491" s="79">
        <f t="shared" si="69"/>
        <v>770900</v>
      </c>
      <c r="E491" s="111" t="s">
        <v>7</v>
      </c>
      <c r="F491" s="112">
        <f t="shared" si="70"/>
        <v>0.9</v>
      </c>
      <c r="G491" s="111" t="s">
        <v>9</v>
      </c>
      <c r="H491" s="113">
        <f t="shared" si="63"/>
        <v>6938.1</v>
      </c>
      <c r="I491" s="114"/>
      <c r="J491" s="115">
        <f t="shared" si="71"/>
        <v>6939.9500000000926</v>
      </c>
      <c r="K491" s="118"/>
      <c r="L491" s="106">
        <f t="shared" si="64"/>
        <v>6930</v>
      </c>
      <c r="M491" s="118"/>
      <c r="N491" s="80">
        <f t="shared" si="65"/>
        <v>2532406.5</v>
      </c>
      <c r="O491" s="118"/>
      <c r="P491" s="84">
        <f t="shared" si="66"/>
        <v>485.1</v>
      </c>
    </row>
    <row r="492" spans="1:16" s="68" customFormat="1">
      <c r="A492" s="69"/>
      <c r="B492" s="70">
        <f t="shared" si="67"/>
        <v>9.9500000000925866</v>
      </c>
      <c r="C492" s="110">
        <f t="shared" si="68"/>
        <v>487</v>
      </c>
      <c r="D492" s="79">
        <f t="shared" si="69"/>
        <v>777830</v>
      </c>
      <c r="E492" s="111" t="s">
        <v>7</v>
      </c>
      <c r="F492" s="112">
        <f t="shared" si="70"/>
        <v>0.9</v>
      </c>
      <c r="G492" s="111" t="s">
        <v>9</v>
      </c>
      <c r="H492" s="113">
        <f t="shared" si="63"/>
        <v>7000.4700000000012</v>
      </c>
      <c r="I492" s="114"/>
      <c r="J492" s="115">
        <f t="shared" si="71"/>
        <v>7010.4200000000938</v>
      </c>
      <c r="K492" s="118"/>
      <c r="L492" s="106">
        <f t="shared" si="64"/>
        <v>7010</v>
      </c>
      <c r="M492" s="118"/>
      <c r="N492" s="80">
        <f t="shared" si="65"/>
        <v>2555171.5500000003</v>
      </c>
      <c r="O492" s="118"/>
      <c r="P492" s="84">
        <f t="shared" si="66"/>
        <v>490.70000000000005</v>
      </c>
    </row>
    <row r="493" spans="1:16" s="68" customFormat="1">
      <c r="A493" s="69"/>
      <c r="B493" s="70">
        <f t="shared" si="67"/>
        <v>0.42000000009375071</v>
      </c>
      <c r="C493" s="110">
        <f t="shared" si="68"/>
        <v>488</v>
      </c>
      <c r="D493" s="79">
        <f t="shared" si="69"/>
        <v>784840</v>
      </c>
      <c r="E493" s="111" t="s">
        <v>7</v>
      </c>
      <c r="F493" s="112">
        <f t="shared" si="70"/>
        <v>0.9</v>
      </c>
      <c r="G493" s="111" t="s">
        <v>9</v>
      </c>
      <c r="H493" s="113">
        <f t="shared" si="63"/>
        <v>7063.56</v>
      </c>
      <c r="I493" s="114"/>
      <c r="J493" s="115">
        <f t="shared" si="71"/>
        <v>7063.9800000000942</v>
      </c>
      <c r="K493" s="118"/>
      <c r="L493" s="106">
        <f t="shared" si="64"/>
        <v>7060</v>
      </c>
      <c r="M493" s="118"/>
      <c r="N493" s="80">
        <f t="shared" si="65"/>
        <v>2578199.4000000004</v>
      </c>
      <c r="O493" s="118"/>
      <c r="P493" s="84">
        <f t="shared" si="66"/>
        <v>494.20000000000005</v>
      </c>
    </row>
    <row r="494" spans="1:16" s="68" customFormat="1">
      <c r="A494" s="69"/>
      <c r="B494" s="70">
        <f t="shared" si="67"/>
        <v>3.9800000000941509</v>
      </c>
      <c r="C494" s="110">
        <f t="shared" si="68"/>
        <v>489</v>
      </c>
      <c r="D494" s="79">
        <f t="shared" si="69"/>
        <v>791900</v>
      </c>
      <c r="E494" s="111" t="s">
        <v>7</v>
      </c>
      <c r="F494" s="112">
        <f t="shared" si="70"/>
        <v>0.9</v>
      </c>
      <c r="G494" s="111" t="s">
        <v>9</v>
      </c>
      <c r="H494" s="113">
        <f t="shared" si="63"/>
        <v>7127.1000000000013</v>
      </c>
      <c r="I494" s="114"/>
      <c r="J494" s="115">
        <f t="shared" si="71"/>
        <v>7131.0800000000954</v>
      </c>
      <c r="K494" s="118"/>
      <c r="L494" s="106">
        <f t="shared" si="64"/>
        <v>7130</v>
      </c>
      <c r="M494" s="118"/>
      <c r="N494" s="80">
        <f t="shared" si="65"/>
        <v>2601391.5000000005</v>
      </c>
      <c r="O494" s="118"/>
      <c r="P494" s="84">
        <f t="shared" si="66"/>
        <v>499.1</v>
      </c>
    </row>
    <row r="495" spans="1:16" s="68" customFormat="1">
      <c r="A495" s="69"/>
      <c r="B495" s="70">
        <f t="shared" si="67"/>
        <v>1.0800000000954242</v>
      </c>
      <c r="C495" s="110">
        <f t="shared" si="68"/>
        <v>490</v>
      </c>
      <c r="D495" s="79">
        <f t="shared" si="69"/>
        <v>799030</v>
      </c>
      <c r="E495" s="111" t="s">
        <v>7</v>
      </c>
      <c r="F495" s="112">
        <f t="shared" si="70"/>
        <v>0.9</v>
      </c>
      <c r="G495" s="111" t="s">
        <v>9</v>
      </c>
      <c r="H495" s="113">
        <f t="shared" si="63"/>
        <v>7191.27</v>
      </c>
      <c r="I495" s="114"/>
      <c r="J495" s="115">
        <f t="shared" si="71"/>
        <v>7192.3500000000959</v>
      </c>
      <c r="K495" s="118"/>
      <c r="L495" s="106">
        <f t="shared" si="64"/>
        <v>7190</v>
      </c>
      <c r="M495" s="118"/>
      <c r="N495" s="80">
        <f t="shared" si="65"/>
        <v>2624813.5500000003</v>
      </c>
      <c r="O495" s="118"/>
      <c r="P495" s="84">
        <f t="shared" si="66"/>
        <v>503.30000000000007</v>
      </c>
    </row>
    <row r="496" spans="1:16" s="68" customFormat="1">
      <c r="A496" s="69"/>
      <c r="B496" s="70">
        <f t="shared" si="67"/>
        <v>2.3500000000958607</v>
      </c>
      <c r="C496" s="110">
        <f t="shared" si="68"/>
        <v>491</v>
      </c>
      <c r="D496" s="79">
        <f t="shared" si="69"/>
        <v>806220</v>
      </c>
      <c r="E496" s="111" t="s">
        <v>7</v>
      </c>
      <c r="F496" s="112">
        <f t="shared" si="70"/>
        <v>0.9</v>
      </c>
      <c r="G496" s="111" t="s">
        <v>9</v>
      </c>
      <c r="H496" s="113">
        <f t="shared" si="63"/>
        <v>7255.9800000000005</v>
      </c>
      <c r="I496" s="114"/>
      <c r="J496" s="115">
        <f t="shared" si="71"/>
        <v>7258.3300000000963</v>
      </c>
      <c r="K496" s="118"/>
      <c r="L496" s="106">
        <f t="shared" si="64"/>
        <v>7250</v>
      </c>
      <c r="M496" s="118"/>
      <c r="N496" s="80">
        <f t="shared" si="65"/>
        <v>2648432.7000000002</v>
      </c>
      <c r="O496" s="118"/>
      <c r="P496" s="84">
        <f t="shared" si="66"/>
        <v>507.50000000000006</v>
      </c>
    </row>
    <row r="497" spans="1:16" s="68" customFormat="1">
      <c r="A497" s="69"/>
      <c r="B497" s="70">
        <f t="shared" si="67"/>
        <v>8.3300000000963337</v>
      </c>
      <c r="C497" s="110">
        <f t="shared" si="68"/>
        <v>492</v>
      </c>
      <c r="D497" s="79">
        <f t="shared" si="69"/>
        <v>813470</v>
      </c>
      <c r="E497" s="111" t="s">
        <v>7</v>
      </c>
      <c r="F497" s="112">
        <f t="shared" si="70"/>
        <v>0.9</v>
      </c>
      <c r="G497" s="111" t="s">
        <v>9</v>
      </c>
      <c r="H497" s="113">
        <f t="shared" si="63"/>
        <v>7321.2300000000005</v>
      </c>
      <c r="I497" s="114"/>
      <c r="J497" s="115">
        <f t="shared" si="71"/>
        <v>7329.5600000000968</v>
      </c>
      <c r="K497" s="118"/>
      <c r="L497" s="106">
        <f t="shared" si="64"/>
        <v>7320</v>
      </c>
      <c r="M497" s="118"/>
      <c r="N497" s="80">
        <f t="shared" si="65"/>
        <v>2672248.9500000002</v>
      </c>
      <c r="O497" s="118"/>
      <c r="P497" s="84">
        <f t="shared" si="66"/>
        <v>512.40000000000009</v>
      </c>
    </row>
    <row r="498" spans="1:16" s="68" customFormat="1">
      <c r="A498" s="69"/>
      <c r="B498" s="70">
        <f t="shared" si="67"/>
        <v>9.5600000000968066</v>
      </c>
      <c r="C498" s="110">
        <f t="shared" si="68"/>
        <v>493</v>
      </c>
      <c r="D498" s="79">
        <f t="shared" si="69"/>
        <v>820790</v>
      </c>
      <c r="E498" s="111" t="s">
        <v>7</v>
      </c>
      <c r="F498" s="112">
        <f t="shared" si="70"/>
        <v>0.9</v>
      </c>
      <c r="G498" s="111" t="s">
        <v>9</v>
      </c>
      <c r="H498" s="113">
        <f t="shared" si="63"/>
        <v>7387.1100000000006</v>
      </c>
      <c r="I498" s="114"/>
      <c r="J498" s="115">
        <f t="shared" si="71"/>
        <v>7396.6700000000974</v>
      </c>
      <c r="K498" s="118"/>
      <c r="L498" s="106">
        <f t="shared" si="64"/>
        <v>7390</v>
      </c>
      <c r="M498" s="118"/>
      <c r="N498" s="80">
        <f t="shared" si="65"/>
        <v>2696295.1500000004</v>
      </c>
      <c r="O498" s="118"/>
      <c r="P498" s="84">
        <f t="shared" si="66"/>
        <v>517.30000000000007</v>
      </c>
    </row>
    <row r="499" spans="1:16" s="68" customFormat="1">
      <c r="A499" s="69"/>
      <c r="B499" s="70">
        <f t="shared" si="67"/>
        <v>6.6700000000973887</v>
      </c>
      <c r="C499" s="110">
        <f t="shared" si="68"/>
        <v>494</v>
      </c>
      <c r="D499" s="79">
        <f t="shared" si="69"/>
        <v>828180</v>
      </c>
      <c r="E499" s="111" t="s">
        <v>7</v>
      </c>
      <c r="F499" s="112">
        <f t="shared" si="70"/>
        <v>0.9</v>
      </c>
      <c r="G499" s="111" t="s">
        <v>9</v>
      </c>
      <c r="H499" s="113">
        <f t="shared" si="63"/>
        <v>7453.6200000000008</v>
      </c>
      <c r="I499" s="114"/>
      <c r="J499" s="115">
        <f t="shared" si="71"/>
        <v>7460.2900000000982</v>
      </c>
      <c r="K499" s="118"/>
      <c r="L499" s="106">
        <f t="shared" si="64"/>
        <v>7460</v>
      </c>
      <c r="M499" s="118"/>
      <c r="N499" s="80">
        <f t="shared" si="65"/>
        <v>2720571.3000000003</v>
      </c>
      <c r="O499" s="118"/>
      <c r="P499" s="84">
        <f t="shared" si="66"/>
        <v>522.20000000000005</v>
      </c>
    </row>
    <row r="500" spans="1:16" s="68" customFormat="1">
      <c r="A500" s="69"/>
      <c r="B500" s="70">
        <f t="shared" si="67"/>
        <v>0.29000000009818905</v>
      </c>
      <c r="C500" s="110">
        <f t="shared" si="68"/>
        <v>495</v>
      </c>
      <c r="D500" s="79">
        <f t="shared" si="69"/>
        <v>835640</v>
      </c>
      <c r="E500" s="111" t="s">
        <v>7</v>
      </c>
      <c r="F500" s="112">
        <f t="shared" si="70"/>
        <v>0.9</v>
      </c>
      <c r="G500" s="111" t="s">
        <v>9</v>
      </c>
      <c r="H500" s="113">
        <f t="shared" si="63"/>
        <v>7520.7600000000011</v>
      </c>
      <c r="I500" s="114"/>
      <c r="J500" s="115">
        <f t="shared" si="71"/>
        <v>7521.0500000000993</v>
      </c>
      <c r="K500" s="118"/>
      <c r="L500" s="106">
        <f t="shared" si="64"/>
        <v>7520</v>
      </c>
      <c r="M500" s="118"/>
      <c r="N500" s="80">
        <f t="shared" si="65"/>
        <v>2745077.4000000004</v>
      </c>
      <c r="O500" s="118"/>
      <c r="P500" s="84">
        <f t="shared" si="66"/>
        <v>526.40000000000009</v>
      </c>
    </row>
    <row r="501" spans="1:16" s="68" customFormat="1">
      <c r="A501" s="69"/>
      <c r="B501" s="70">
        <f t="shared" si="67"/>
        <v>1.0500000000993168</v>
      </c>
      <c r="C501" s="110">
        <f t="shared" si="68"/>
        <v>496</v>
      </c>
      <c r="D501" s="79">
        <f t="shared" si="69"/>
        <v>843160</v>
      </c>
      <c r="E501" s="111" t="s">
        <v>7</v>
      </c>
      <c r="F501" s="112">
        <f t="shared" si="70"/>
        <v>0.9</v>
      </c>
      <c r="G501" s="111" t="s">
        <v>9</v>
      </c>
      <c r="H501" s="113">
        <f t="shared" si="63"/>
        <v>7588.4400000000005</v>
      </c>
      <c r="I501" s="114"/>
      <c r="J501" s="115">
        <f t="shared" si="71"/>
        <v>7589.4900000000998</v>
      </c>
      <c r="K501" s="118"/>
      <c r="L501" s="106">
        <f t="shared" si="64"/>
        <v>7580</v>
      </c>
      <c r="M501" s="118"/>
      <c r="N501" s="80">
        <f t="shared" si="65"/>
        <v>2769780.6</v>
      </c>
      <c r="O501" s="118"/>
      <c r="P501" s="84">
        <f t="shared" si="66"/>
        <v>530.6</v>
      </c>
    </row>
    <row r="502" spans="1:16" s="68" customFormat="1">
      <c r="A502" s="69"/>
      <c r="B502" s="70">
        <f t="shared" si="67"/>
        <v>9.4900000000998261</v>
      </c>
      <c r="C502" s="110">
        <f t="shared" si="68"/>
        <v>497</v>
      </c>
      <c r="D502" s="79">
        <f t="shared" si="69"/>
        <v>850740</v>
      </c>
      <c r="E502" s="111" t="s">
        <v>7</v>
      </c>
      <c r="F502" s="112">
        <f t="shared" si="70"/>
        <v>0.9</v>
      </c>
      <c r="G502" s="111" t="s">
        <v>9</v>
      </c>
      <c r="H502" s="113">
        <f t="shared" si="63"/>
        <v>7656.6600000000008</v>
      </c>
      <c r="I502" s="114"/>
      <c r="J502" s="115">
        <f t="shared" si="71"/>
        <v>7666.1500000001006</v>
      </c>
      <c r="K502" s="118"/>
      <c r="L502" s="106">
        <f t="shared" si="64"/>
        <v>7660</v>
      </c>
      <c r="M502" s="118"/>
      <c r="N502" s="80">
        <f t="shared" si="65"/>
        <v>2794680.9000000004</v>
      </c>
      <c r="O502" s="118"/>
      <c r="P502" s="84">
        <f t="shared" si="66"/>
        <v>536.20000000000005</v>
      </c>
    </row>
    <row r="503" spans="1:16" s="68" customFormat="1">
      <c r="A503" s="69"/>
      <c r="B503" s="70">
        <f t="shared" si="67"/>
        <v>6.1500000001005901</v>
      </c>
      <c r="C503" s="110">
        <f t="shared" si="68"/>
        <v>498</v>
      </c>
      <c r="D503" s="79">
        <f t="shared" si="69"/>
        <v>858400</v>
      </c>
      <c r="E503" s="111" t="s">
        <v>7</v>
      </c>
      <c r="F503" s="112">
        <f t="shared" si="70"/>
        <v>0.9</v>
      </c>
      <c r="G503" s="111" t="s">
        <v>9</v>
      </c>
      <c r="H503" s="113">
        <f t="shared" si="63"/>
        <v>7725.6000000000013</v>
      </c>
      <c r="I503" s="114"/>
      <c r="J503" s="115">
        <f t="shared" si="71"/>
        <v>7731.7500000001019</v>
      </c>
      <c r="K503" s="118"/>
      <c r="L503" s="106">
        <f t="shared" si="64"/>
        <v>7730</v>
      </c>
      <c r="M503" s="118"/>
      <c r="N503" s="80">
        <f t="shared" si="65"/>
        <v>2819844.0000000005</v>
      </c>
      <c r="O503" s="118"/>
      <c r="P503" s="84">
        <f t="shared" si="66"/>
        <v>541.1</v>
      </c>
    </row>
    <row r="504" spans="1:16" s="68" customFormat="1">
      <c r="A504" s="69"/>
      <c r="B504" s="70">
        <f t="shared" si="67"/>
        <v>1.7500000001018634</v>
      </c>
      <c r="C504" s="110">
        <f t="shared" si="68"/>
        <v>499</v>
      </c>
      <c r="D504" s="79">
        <f t="shared" si="69"/>
        <v>866130</v>
      </c>
      <c r="E504" s="111" t="s">
        <v>7</v>
      </c>
      <c r="F504" s="112">
        <f t="shared" si="70"/>
        <v>0.9</v>
      </c>
      <c r="G504" s="111" t="s">
        <v>9</v>
      </c>
      <c r="H504" s="113">
        <f t="shared" si="63"/>
        <v>7795.170000000001</v>
      </c>
      <c r="I504" s="114"/>
      <c r="J504" s="115">
        <f t="shared" si="71"/>
        <v>7796.9200000001028</v>
      </c>
      <c r="K504" s="118"/>
      <c r="L504" s="106">
        <f t="shared" si="64"/>
        <v>7790</v>
      </c>
      <c r="M504" s="118"/>
      <c r="N504" s="80">
        <f t="shared" si="65"/>
        <v>2845237.0500000003</v>
      </c>
      <c r="O504" s="118"/>
      <c r="P504" s="84">
        <f t="shared" si="66"/>
        <v>545.30000000000007</v>
      </c>
    </row>
    <row r="505" spans="1:16" s="68" customFormat="1">
      <c r="A505" s="69"/>
      <c r="B505" s="70">
        <f t="shared" si="67"/>
        <v>6.9200000001028457</v>
      </c>
      <c r="C505" s="110">
        <f t="shared" si="68"/>
        <v>500</v>
      </c>
      <c r="D505" s="79">
        <f t="shared" si="69"/>
        <v>873920</v>
      </c>
      <c r="E505" s="111" t="s">
        <v>7</v>
      </c>
      <c r="F505" s="112">
        <f t="shared" si="70"/>
        <v>0.9</v>
      </c>
      <c r="G505" s="111" t="s">
        <v>9</v>
      </c>
      <c r="H505" s="113">
        <f t="shared" si="63"/>
        <v>7865.2800000000007</v>
      </c>
      <c r="I505" s="114"/>
      <c r="J505" s="115">
        <f t="shared" si="71"/>
        <v>7872.2000000001035</v>
      </c>
      <c r="K505" s="118"/>
      <c r="L505" s="106">
        <f t="shared" si="64"/>
        <v>7870</v>
      </c>
      <c r="M505" s="118"/>
      <c r="N505" s="80">
        <f t="shared" si="65"/>
        <v>2870827.2</v>
      </c>
      <c r="O505" s="118"/>
      <c r="P505" s="84">
        <f t="shared" si="66"/>
        <v>550.90000000000009</v>
      </c>
    </row>
    <row r="506" spans="1:16" s="68" customFormat="1">
      <c r="A506" s="69"/>
      <c r="B506" s="70">
        <f t="shared" si="67"/>
        <v>2.2000000001035005</v>
      </c>
      <c r="C506" s="110">
        <f t="shared" si="68"/>
        <v>501</v>
      </c>
      <c r="D506" s="79">
        <f t="shared" si="69"/>
        <v>881790</v>
      </c>
      <c r="E506" s="111" t="s">
        <v>7</v>
      </c>
      <c r="F506" s="112">
        <f t="shared" si="70"/>
        <v>0.9</v>
      </c>
      <c r="G506" s="111" t="s">
        <v>9</v>
      </c>
      <c r="H506" s="113">
        <f t="shared" si="63"/>
        <v>7936.1100000000006</v>
      </c>
      <c r="I506" s="114"/>
      <c r="J506" s="115">
        <f t="shared" si="71"/>
        <v>7938.3100000001041</v>
      </c>
      <c r="K506" s="118"/>
      <c r="L506" s="106">
        <f t="shared" si="64"/>
        <v>7930</v>
      </c>
      <c r="M506" s="118"/>
      <c r="N506" s="80">
        <f t="shared" si="65"/>
        <v>2896680.1500000004</v>
      </c>
      <c r="O506" s="118"/>
      <c r="P506" s="84">
        <f t="shared" si="66"/>
        <v>555.1</v>
      </c>
    </row>
    <row r="507" spans="1:16" s="68" customFormat="1">
      <c r="A507" s="69"/>
      <c r="B507" s="70">
        <f t="shared" si="67"/>
        <v>8.3100000001040826</v>
      </c>
      <c r="C507" s="110">
        <f t="shared" si="68"/>
        <v>502</v>
      </c>
      <c r="D507" s="79">
        <f t="shared" si="69"/>
        <v>889720</v>
      </c>
      <c r="E507" s="111" t="s">
        <v>7</v>
      </c>
      <c r="F507" s="112">
        <f t="shared" si="70"/>
        <v>0.9</v>
      </c>
      <c r="G507" s="111" t="s">
        <v>9</v>
      </c>
      <c r="H507" s="113">
        <f t="shared" si="63"/>
        <v>8007.4800000000014</v>
      </c>
      <c r="I507" s="114"/>
      <c r="J507" s="115">
        <f t="shared" si="71"/>
        <v>8015.7900000001055</v>
      </c>
      <c r="K507" s="118"/>
      <c r="L507" s="106">
        <f t="shared" si="64"/>
        <v>8010</v>
      </c>
      <c r="M507" s="118"/>
      <c r="N507" s="80">
        <f t="shared" si="65"/>
        <v>2922730.2000000007</v>
      </c>
      <c r="O507" s="118"/>
      <c r="P507" s="84">
        <f t="shared" si="66"/>
        <v>560.70000000000005</v>
      </c>
    </row>
    <row r="508" spans="1:16" s="68" customFormat="1">
      <c r="A508" s="69"/>
      <c r="B508" s="70">
        <f t="shared" si="67"/>
        <v>5.790000000105465</v>
      </c>
      <c r="C508" s="110">
        <f t="shared" si="68"/>
        <v>503</v>
      </c>
      <c r="D508" s="79">
        <f t="shared" si="69"/>
        <v>897730</v>
      </c>
      <c r="E508" s="111" t="s">
        <v>7</v>
      </c>
      <c r="F508" s="112">
        <f t="shared" si="70"/>
        <v>0.9</v>
      </c>
      <c r="G508" s="111" t="s">
        <v>9</v>
      </c>
      <c r="H508" s="113">
        <f t="shared" si="63"/>
        <v>8079.5700000000006</v>
      </c>
      <c r="I508" s="114"/>
      <c r="J508" s="115">
        <f t="shared" si="71"/>
        <v>8085.3600000001061</v>
      </c>
      <c r="K508" s="118"/>
      <c r="L508" s="106">
        <f t="shared" si="64"/>
        <v>8080</v>
      </c>
      <c r="M508" s="118"/>
      <c r="N508" s="80">
        <f t="shared" si="65"/>
        <v>2949043.0500000003</v>
      </c>
      <c r="O508" s="118"/>
      <c r="P508" s="84">
        <f t="shared" si="66"/>
        <v>565.6</v>
      </c>
    </row>
    <row r="509" spans="1:16" s="68" customFormat="1">
      <c r="A509" s="69"/>
      <c r="B509" s="70">
        <f t="shared" si="67"/>
        <v>5.3600000001060835</v>
      </c>
      <c r="C509" s="110">
        <f t="shared" si="68"/>
        <v>504</v>
      </c>
      <c r="D509" s="79">
        <f t="shared" si="69"/>
        <v>905810</v>
      </c>
      <c r="E509" s="111" t="s">
        <v>7</v>
      </c>
      <c r="F509" s="112">
        <f t="shared" si="70"/>
        <v>0.9</v>
      </c>
      <c r="G509" s="111" t="s">
        <v>9</v>
      </c>
      <c r="H509" s="113">
        <f t="shared" si="63"/>
        <v>8152.2900000000009</v>
      </c>
      <c r="I509" s="114"/>
      <c r="J509" s="115">
        <f t="shared" si="71"/>
        <v>8157.650000000107</v>
      </c>
      <c r="K509" s="118"/>
      <c r="L509" s="106">
        <f t="shared" si="64"/>
        <v>8150</v>
      </c>
      <c r="M509" s="118"/>
      <c r="N509" s="80">
        <f t="shared" si="65"/>
        <v>2975585.85</v>
      </c>
      <c r="O509" s="118"/>
      <c r="P509" s="84">
        <f t="shared" si="66"/>
        <v>570.5</v>
      </c>
    </row>
    <row r="510" spans="1:16" s="68" customFormat="1">
      <c r="A510" s="69"/>
      <c r="B510" s="70">
        <f t="shared" si="67"/>
        <v>7.6500000001069566</v>
      </c>
      <c r="C510" s="110">
        <f t="shared" si="68"/>
        <v>505</v>
      </c>
      <c r="D510" s="79">
        <f t="shared" si="69"/>
        <v>913960</v>
      </c>
      <c r="E510" s="111" t="s">
        <v>7</v>
      </c>
      <c r="F510" s="112">
        <f t="shared" si="70"/>
        <v>0.9</v>
      </c>
      <c r="G510" s="111" t="s">
        <v>9</v>
      </c>
      <c r="H510" s="113">
        <f t="shared" si="63"/>
        <v>8225.6400000000012</v>
      </c>
      <c r="I510" s="114"/>
      <c r="J510" s="115">
        <f t="shared" si="71"/>
        <v>8233.2900000001082</v>
      </c>
      <c r="K510" s="118"/>
      <c r="L510" s="106">
        <f t="shared" si="64"/>
        <v>8230</v>
      </c>
      <c r="M510" s="118"/>
      <c r="N510" s="80">
        <f t="shared" si="65"/>
        <v>3002358.6000000006</v>
      </c>
      <c r="O510" s="118"/>
      <c r="P510" s="84">
        <f t="shared" si="66"/>
        <v>576.1</v>
      </c>
    </row>
    <row r="511" spans="1:16" s="68" customFormat="1">
      <c r="A511" s="69"/>
      <c r="B511" s="70">
        <f t="shared" si="67"/>
        <v>3.2900000001081935</v>
      </c>
      <c r="C511" s="110">
        <f t="shared" si="68"/>
        <v>506</v>
      </c>
      <c r="D511" s="79">
        <f t="shared" si="69"/>
        <v>922190</v>
      </c>
      <c r="E511" s="111" t="s">
        <v>7</v>
      </c>
      <c r="F511" s="112">
        <f t="shared" si="70"/>
        <v>0.9</v>
      </c>
      <c r="G511" s="111" t="s">
        <v>9</v>
      </c>
      <c r="H511" s="113">
        <f t="shared" si="63"/>
        <v>8299.7100000000009</v>
      </c>
      <c r="I511" s="114"/>
      <c r="J511" s="115">
        <f t="shared" si="71"/>
        <v>8303.0000000001091</v>
      </c>
      <c r="K511" s="118"/>
      <c r="L511" s="106">
        <f t="shared" si="64"/>
        <v>8300</v>
      </c>
      <c r="M511" s="118"/>
      <c r="N511" s="80">
        <f t="shared" si="65"/>
        <v>3029394.1500000004</v>
      </c>
      <c r="O511" s="118"/>
      <c r="P511" s="84">
        <f t="shared" si="66"/>
        <v>581</v>
      </c>
    </row>
    <row r="512" spans="1:16" s="68" customFormat="1">
      <c r="A512" s="69"/>
      <c r="B512" s="70">
        <f t="shared" si="67"/>
        <v>3.0000000001091394</v>
      </c>
      <c r="C512" s="110">
        <f t="shared" si="68"/>
        <v>507</v>
      </c>
      <c r="D512" s="79">
        <f t="shared" si="69"/>
        <v>930490</v>
      </c>
      <c r="E512" s="111" t="s">
        <v>7</v>
      </c>
      <c r="F512" s="112">
        <f t="shared" si="70"/>
        <v>0.9</v>
      </c>
      <c r="G512" s="111" t="s">
        <v>9</v>
      </c>
      <c r="H512" s="113">
        <f t="shared" si="63"/>
        <v>8374.4100000000017</v>
      </c>
      <c r="I512" s="114"/>
      <c r="J512" s="115">
        <f t="shared" si="71"/>
        <v>8377.4100000001108</v>
      </c>
      <c r="K512" s="118"/>
      <c r="L512" s="106">
        <f t="shared" si="64"/>
        <v>8370</v>
      </c>
      <c r="M512" s="118"/>
      <c r="N512" s="80">
        <f t="shared" si="65"/>
        <v>3056659.6500000008</v>
      </c>
      <c r="O512" s="118"/>
      <c r="P512" s="84">
        <f t="shared" si="66"/>
        <v>585.90000000000009</v>
      </c>
    </row>
    <row r="513" spans="1:16" s="68" customFormat="1">
      <c r="A513" s="69"/>
      <c r="B513" s="70">
        <f t="shared" si="67"/>
        <v>7.4100000001108128</v>
      </c>
      <c r="C513" s="110">
        <f t="shared" si="68"/>
        <v>508</v>
      </c>
      <c r="D513" s="79">
        <f t="shared" si="69"/>
        <v>938860</v>
      </c>
      <c r="E513" s="111" t="s">
        <v>7</v>
      </c>
      <c r="F513" s="112">
        <f t="shared" si="70"/>
        <v>0.9</v>
      </c>
      <c r="G513" s="111" t="s">
        <v>9</v>
      </c>
      <c r="H513" s="113">
        <f t="shared" si="63"/>
        <v>8449.7400000000016</v>
      </c>
      <c r="I513" s="114"/>
      <c r="J513" s="115">
        <f t="shared" si="71"/>
        <v>8457.1500000001124</v>
      </c>
      <c r="K513" s="118"/>
      <c r="L513" s="106">
        <f t="shared" si="64"/>
        <v>8450</v>
      </c>
      <c r="M513" s="118"/>
      <c r="N513" s="80">
        <f t="shared" si="65"/>
        <v>3084155.1000000006</v>
      </c>
      <c r="O513" s="118"/>
      <c r="P513" s="84">
        <f t="shared" si="66"/>
        <v>591.5</v>
      </c>
    </row>
    <row r="514" spans="1:16" s="68" customFormat="1">
      <c r="A514" s="69"/>
      <c r="B514" s="70">
        <f t="shared" si="67"/>
        <v>7.1500000001124135</v>
      </c>
      <c r="C514" s="110">
        <f t="shared" si="68"/>
        <v>509</v>
      </c>
      <c r="D514" s="79">
        <f t="shared" si="69"/>
        <v>947310</v>
      </c>
      <c r="E514" s="111" t="s">
        <v>7</v>
      </c>
      <c r="F514" s="112">
        <f t="shared" si="70"/>
        <v>0.9</v>
      </c>
      <c r="G514" s="111" t="s">
        <v>9</v>
      </c>
      <c r="H514" s="113">
        <f t="shared" si="63"/>
        <v>8525.7900000000009</v>
      </c>
      <c r="I514" s="114"/>
      <c r="J514" s="115">
        <f t="shared" si="71"/>
        <v>8532.9400000001133</v>
      </c>
      <c r="K514" s="118"/>
      <c r="L514" s="106">
        <f t="shared" si="64"/>
        <v>8530</v>
      </c>
      <c r="M514" s="118"/>
      <c r="N514" s="80">
        <f t="shared" si="65"/>
        <v>3111913.35</v>
      </c>
      <c r="O514" s="118"/>
      <c r="P514" s="84">
        <f t="shared" si="66"/>
        <v>597.1</v>
      </c>
    </row>
    <row r="515" spans="1:16" s="68" customFormat="1">
      <c r="A515" s="69"/>
      <c r="B515" s="70">
        <f t="shared" si="67"/>
        <v>2.9400000001132867</v>
      </c>
      <c r="C515" s="110">
        <f t="shared" si="68"/>
        <v>510</v>
      </c>
      <c r="D515" s="79">
        <f t="shared" si="69"/>
        <v>955840</v>
      </c>
      <c r="E515" s="111" t="s">
        <v>7</v>
      </c>
      <c r="F515" s="112">
        <f t="shared" si="70"/>
        <v>0.9</v>
      </c>
      <c r="G515" s="111" t="s">
        <v>9</v>
      </c>
      <c r="H515" s="113">
        <f t="shared" si="63"/>
        <v>8602.5600000000013</v>
      </c>
      <c r="I515" s="114"/>
      <c r="J515" s="115">
        <f t="shared" si="71"/>
        <v>8605.5000000001146</v>
      </c>
      <c r="K515" s="118"/>
      <c r="L515" s="106">
        <f t="shared" si="64"/>
        <v>8600</v>
      </c>
      <c r="M515" s="118"/>
      <c r="N515" s="80">
        <f t="shared" si="65"/>
        <v>3139934.4000000004</v>
      </c>
      <c r="O515" s="118"/>
      <c r="P515" s="84">
        <f t="shared" si="66"/>
        <v>602.00000000000011</v>
      </c>
    </row>
    <row r="516" spans="1:16" s="68" customFormat="1">
      <c r="A516" s="69"/>
      <c r="B516" s="70">
        <f t="shared" si="67"/>
        <v>5.5000000001145963</v>
      </c>
      <c r="C516" s="110">
        <f t="shared" si="68"/>
        <v>511</v>
      </c>
      <c r="D516" s="79">
        <f t="shared" si="69"/>
        <v>964440</v>
      </c>
      <c r="E516" s="111" t="s">
        <v>7</v>
      </c>
      <c r="F516" s="112">
        <f t="shared" si="70"/>
        <v>0.9</v>
      </c>
      <c r="G516" s="111" t="s">
        <v>9</v>
      </c>
      <c r="H516" s="113">
        <f t="shared" si="63"/>
        <v>8679.9600000000009</v>
      </c>
      <c r="I516" s="114"/>
      <c r="J516" s="115">
        <f t="shared" si="71"/>
        <v>8685.4600000001155</v>
      </c>
      <c r="K516" s="118"/>
      <c r="L516" s="106">
        <f t="shared" si="64"/>
        <v>8680</v>
      </c>
      <c r="M516" s="118"/>
      <c r="N516" s="80">
        <f t="shared" si="65"/>
        <v>3168185.4000000004</v>
      </c>
      <c r="O516" s="118"/>
      <c r="P516" s="84">
        <f t="shared" si="66"/>
        <v>607.6</v>
      </c>
    </row>
    <row r="517" spans="1:16" s="68" customFormat="1">
      <c r="A517" s="69"/>
      <c r="B517" s="70">
        <f t="shared" si="67"/>
        <v>5.4600000001155422</v>
      </c>
      <c r="C517" s="110">
        <f t="shared" si="68"/>
        <v>512</v>
      </c>
      <c r="D517" s="79">
        <f t="shared" si="69"/>
        <v>973120</v>
      </c>
      <c r="E517" s="111" t="s">
        <v>7</v>
      </c>
      <c r="F517" s="112">
        <f t="shared" si="70"/>
        <v>0.9</v>
      </c>
      <c r="G517" s="111" t="s">
        <v>9</v>
      </c>
      <c r="H517" s="113">
        <f t="shared" si="63"/>
        <v>8758.0800000000017</v>
      </c>
      <c r="I517" s="114"/>
      <c r="J517" s="115">
        <f t="shared" si="71"/>
        <v>8763.5400000001173</v>
      </c>
      <c r="K517" s="118"/>
      <c r="L517" s="106">
        <f t="shared" si="64"/>
        <v>8760</v>
      </c>
      <c r="M517" s="118"/>
      <c r="N517" s="80">
        <f t="shared" si="65"/>
        <v>3196699.2000000007</v>
      </c>
      <c r="O517" s="118"/>
      <c r="P517" s="84">
        <f t="shared" si="66"/>
        <v>613.20000000000005</v>
      </c>
    </row>
    <row r="518" spans="1:16" s="68" customFormat="1">
      <c r="A518" s="69"/>
      <c r="B518" s="70">
        <f t="shared" si="67"/>
        <v>3.5400000001172884</v>
      </c>
      <c r="C518" s="110">
        <f t="shared" si="68"/>
        <v>513</v>
      </c>
      <c r="D518" s="79">
        <f t="shared" si="69"/>
        <v>981880</v>
      </c>
      <c r="E518" s="111" t="s">
        <v>7</v>
      </c>
      <c r="F518" s="112">
        <f t="shared" si="70"/>
        <v>0.9</v>
      </c>
      <c r="G518" s="111" t="s">
        <v>9</v>
      </c>
      <c r="H518" s="113">
        <f t="shared" ref="H518:H581" si="72">D518*(F518%)</f>
        <v>8836.9200000000019</v>
      </c>
      <c r="I518" s="114"/>
      <c r="J518" s="115">
        <f t="shared" si="71"/>
        <v>8840.4600000001192</v>
      </c>
      <c r="K518" s="118"/>
      <c r="L518" s="106">
        <f t="shared" ref="L518:L581" si="73">IF(J518&lt;10, 0,ROUNDDOWN(J518,-1))</f>
        <v>8840</v>
      </c>
      <c r="M518" s="118"/>
      <c r="N518" s="80">
        <f t="shared" ref="N518:N581" si="74">H518*365</f>
        <v>3225475.8000000007</v>
      </c>
      <c r="O518" s="118"/>
      <c r="P518" s="84">
        <f t="shared" ref="P518:P581" si="75">L518*0.07</f>
        <v>618.80000000000007</v>
      </c>
    </row>
    <row r="519" spans="1:16" s="68" customFormat="1">
      <c r="A519" s="69"/>
      <c r="B519" s="70">
        <f t="shared" ref="B519:B582" si="76">IF(J518&gt;=10, J518-L518, 0)</f>
        <v>0.46000000011918019</v>
      </c>
      <c r="C519" s="110">
        <f t="shared" ref="C519:C582" si="77">C518+1</f>
        <v>514</v>
      </c>
      <c r="D519" s="79">
        <f t="shared" ref="D519:D582" si="78">D518+L518+M518</f>
        <v>990720</v>
      </c>
      <c r="E519" s="111" t="s">
        <v>7</v>
      </c>
      <c r="F519" s="112">
        <f t="shared" ref="F519:F582" si="79">F518</f>
        <v>0.9</v>
      </c>
      <c r="G519" s="111" t="s">
        <v>9</v>
      </c>
      <c r="H519" s="113">
        <f t="shared" si="72"/>
        <v>8916.4800000000014</v>
      </c>
      <c r="I519" s="114"/>
      <c r="J519" s="115">
        <f t="shared" ref="J519:J582" si="80">IF(L518&gt;0, B519+H519,J518+H519)</f>
        <v>8916.9400000001206</v>
      </c>
      <c r="K519" s="118"/>
      <c r="L519" s="106">
        <f t="shared" si="73"/>
        <v>8910</v>
      </c>
      <c r="M519" s="118"/>
      <c r="N519" s="80">
        <f t="shared" si="74"/>
        <v>3254515.2000000007</v>
      </c>
      <c r="O519" s="118"/>
      <c r="P519" s="84">
        <f t="shared" si="75"/>
        <v>623.70000000000005</v>
      </c>
    </row>
    <row r="520" spans="1:16" s="68" customFormat="1">
      <c r="A520" s="69"/>
      <c r="B520" s="70">
        <f t="shared" si="76"/>
        <v>6.9400000001205626</v>
      </c>
      <c r="C520" s="110">
        <f t="shared" si="77"/>
        <v>515</v>
      </c>
      <c r="D520" s="79">
        <f t="shared" si="78"/>
        <v>999630</v>
      </c>
      <c r="E520" s="111" t="s">
        <v>7</v>
      </c>
      <c r="F520" s="112">
        <f t="shared" si="79"/>
        <v>0.9</v>
      </c>
      <c r="G520" s="111" t="s">
        <v>9</v>
      </c>
      <c r="H520" s="113">
        <f t="shared" si="72"/>
        <v>8996.6700000000019</v>
      </c>
      <c r="I520" s="114"/>
      <c r="J520" s="115">
        <f t="shared" si="80"/>
        <v>9003.6100000001225</v>
      </c>
      <c r="K520" s="118"/>
      <c r="L520" s="106">
        <f t="shared" si="73"/>
        <v>9000</v>
      </c>
      <c r="M520" s="118"/>
      <c r="N520" s="80">
        <f t="shared" si="74"/>
        <v>3283784.5500000007</v>
      </c>
      <c r="O520" s="118"/>
      <c r="P520" s="84">
        <f t="shared" si="75"/>
        <v>630.00000000000011</v>
      </c>
    </row>
    <row r="521" spans="1:16" s="68" customFormat="1">
      <c r="A521" s="69"/>
      <c r="B521" s="70">
        <f t="shared" si="76"/>
        <v>3.6100000001224544</v>
      </c>
      <c r="C521" s="110">
        <f t="shared" si="77"/>
        <v>516</v>
      </c>
      <c r="D521" s="79">
        <f t="shared" si="78"/>
        <v>1008630</v>
      </c>
      <c r="E521" s="111" t="s">
        <v>7</v>
      </c>
      <c r="F521" s="112">
        <f t="shared" si="79"/>
        <v>0.9</v>
      </c>
      <c r="G521" s="111" t="s">
        <v>9</v>
      </c>
      <c r="H521" s="113">
        <f t="shared" si="72"/>
        <v>9077.6700000000019</v>
      </c>
      <c r="I521" s="114"/>
      <c r="J521" s="115">
        <f t="shared" si="80"/>
        <v>9081.2800000001243</v>
      </c>
      <c r="K521" s="118"/>
      <c r="L521" s="106">
        <f t="shared" si="73"/>
        <v>9080</v>
      </c>
      <c r="M521" s="118"/>
      <c r="N521" s="80">
        <f t="shared" si="74"/>
        <v>3313349.5500000007</v>
      </c>
      <c r="O521" s="118"/>
      <c r="P521" s="84">
        <f t="shared" si="75"/>
        <v>635.6</v>
      </c>
    </row>
    <row r="522" spans="1:16" s="68" customFormat="1">
      <c r="A522" s="69"/>
      <c r="B522" s="70">
        <f t="shared" si="76"/>
        <v>1.2800000001243461</v>
      </c>
      <c r="C522" s="110">
        <f t="shared" si="77"/>
        <v>517</v>
      </c>
      <c r="D522" s="79">
        <f t="shared" si="78"/>
        <v>1017710</v>
      </c>
      <c r="E522" s="111" t="s">
        <v>7</v>
      </c>
      <c r="F522" s="112">
        <f t="shared" si="79"/>
        <v>0.9</v>
      </c>
      <c r="G522" s="111" t="s">
        <v>9</v>
      </c>
      <c r="H522" s="113">
        <f t="shared" si="72"/>
        <v>9159.3900000000012</v>
      </c>
      <c r="I522" s="114"/>
      <c r="J522" s="115">
        <f t="shared" si="80"/>
        <v>9160.6700000001256</v>
      </c>
      <c r="K522" s="118"/>
      <c r="L522" s="106">
        <f t="shared" si="73"/>
        <v>9160</v>
      </c>
      <c r="M522" s="118"/>
      <c r="N522" s="80">
        <f t="shared" si="74"/>
        <v>3343177.3500000006</v>
      </c>
      <c r="O522" s="118"/>
      <c r="P522" s="84">
        <f t="shared" si="75"/>
        <v>641.20000000000005</v>
      </c>
    </row>
    <row r="523" spans="1:16" s="68" customFormat="1">
      <c r="A523" s="69"/>
      <c r="B523" s="70">
        <f t="shared" si="76"/>
        <v>0.67000000012558303</v>
      </c>
      <c r="C523" s="110">
        <f t="shared" si="77"/>
        <v>518</v>
      </c>
      <c r="D523" s="79">
        <f t="shared" si="78"/>
        <v>1026870</v>
      </c>
      <c r="E523" s="111" t="s">
        <v>7</v>
      </c>
      <c r="F523" s="112">
        <f t="shared" si="79"/>
        <v>0.9</v>
      </c>
      <c r="G523" s="111" t="s">
        <v>9</v>
      </c>
      <c r="H523" s="113">
        <f t="shared" si="72"/>
        <v>9241.8300000000017</v>
      </c>
      <c r="I523" s="114"/>
      <c r="J523" s="115">
        <f t="shared" si="80"/>
        <v>9242.5000000001273</v>
      </c>
      <c r="K523" s="118"/>
      <c r="L523" s="106">
        <f t="shared" si="73"/>
        <v>9240</v>
      </c>
      <c r="M523" s="118"/>
      <c r="N523" s="80">
        <f t="shared" si="74"/>
        <v>3373267.9500000007</v>
      </c>
      <c r="O523" s="118"/>
      <c r="P523" s="84">
        <f t="shared" si="75"/>
        <v>646.80000000000007</v>
      </c>
    </row>
    <row r="524" spans="1:16" s="68" customFormat="1">
      <c r="A524" s="69"/>
      <c r="B524" s="70">
        <f t="shared" si="76"/>
        <v>2.5000000001273293</v>
      </c>
      <c r="C524" s="110">
        <f t="shared" si="77"/>
        <v>519</v>
      </c>
      <c r="D524" s="79">
        <f t="shared" si="78"/>
        <v>1036110</v>
      </c>
      <c r="E524" s="111" t="s">
        <v>7</v>
      </c>
      <c r="F524" s="112">
        <f t="shared" si="79"/>
        <v>0.9</v>
      </c>
      <c r="G524" s="111" t="s">
        <v>9</v>
      </c>
      <c r="H524" s="113">
        <f t="shared" si="72"/>
        <v>9324.9900000000016</v>
      </c>
      <c r="I524" s="114"/>
      <c r="J524" s="115">
        <f t="shared" si="80"/>
        <v>9327.4900000001289</v>
      </c>
      <c r="K524" s="118"/>
      <c r="L524" s="106">
        <f t="shared" si="73"/>
        <v>9320</v>
      </c>
      <c r="M524" s="118"/>
      <c r="N524" s="80">
        <f t="shared" si="74"/>
        <v>3403621.3500000006</v>
      </c>
      <c r="O524" s="118"/>
      <c r="P524" s="84">
        <f t="shared" si="75"/>
        <v>652.40000000000009</v>
      </c>
    </row>
    <row r="525" spans="1:16" s="68" customFormat="1">
      <c r="A525" s="69"/>
      <c r="B525" s="70">
        <f t="shared" si="76"/>
        <v>7.49000000012893</v>
      </c>
      <c r="C525" s="110">
        <f t="shared" si="77"/>
        <v>520</v>
      </c>
      <c r="D525" s="79">
        <f t="shared" si="78"/>
        <v>1045430</v>
      </c>
      <c r="E525" s="111" t="s">
        <v>7</v>
      </c>
      <c r="F525" s="112">
        <f t="shared" si="79"/>
        <v>0.9</v>
      </c>
      <c r="G525" s="111" t="s">
        <v>9</v>
      </c>
      <c r="H525" s="113">
        <f t="shared" si="72"/>
        <v>9408.8700000000008</v>
      </c>
      <c r="I525" s="114"/>
      <c r="J525" s="115">
        <f t="shared" si="80"/>
        <v>9416.3600000001297</v>
      </c>
      <c r="K525" s="118"/>
      <c r="L525" s="106">
        <f t="shared" si="73"/>
        <v>9410</v>
      </c>
      <c r="M525" s="118"/>
      <c r="N525" s="80">
        <f t="shared" si="74"/>
        <v>3434237.5500000003</v>
      </c>
      <c r="O525" s="118"/>
      <c r="P525" s="84">
        <f t="shared" si="75"/>
        <v>658.7</v>
      </c>
    </row>
    <row r="526" spans="1:16" s="68" customFormat="1">
      <c r="A526" s="69"/>
      <c r="B526" s="70">
        <f t="shared" si="76"/>
        <v>6.3600000001297303</v>
      </c>
      <c r="C526" s="110">
        <f t="shared" si="77"/>
        <v>521</v>
      </c>
      <c r="D526" s="79">
        <f t="shared" si="78"/>
        <v>1054840</v>
      </c>
      <c r="E526" s="111" t="s">
        <v>7</v>
      </c>
      <c r="F526" s="112">
        <f t="shared" si="79"/>
        <v>0.9</v>
      </c>
      <c r="G526" s="111" t="s">
        <v>9</v>
      </c>
      <c r="H526" s="113">
        <f t="shared" si="72"/>
        <v>9493.5600000000013</v>
      </c>
      <c r="I526" s="114"/>
      <c r="J526" s="115">
        <f t="shared" si="80"/>
        <v>9499.920000000131</v>
      </c>
      <c r="K526" s="118"/>
      <c r="L526" s="106">
        <f t="shared" si="73"/>
        <v>9490</v>
      </c>
      <c r="M526" s="118"/>
      <c r="N526" s="80">
        <f t="shared" si="74"/>
        <v>3465149.4000000004</v>
      </c>
      <c r="O526" s="118"/>
      <c r="P526" s="84">
        <f t="shared" si="75"/>
        <v>664.30000000000007</v>
      </c>
    </row>
    <row r="527" spans="1:16" s="68" customFormat="1">
      <c r="A527" s="69"/>
      <c r="B527" s="70">
        <f t="shared" si="76"/>
        <v>9.92000000013104</v>
      </c>
      <c r="C527" s="110">
        <f t="shared" si="77"/>
        <v>522</v>
      </c>
      <c r="D527" s="79">
        <f t="shared" si="78"/>
        <v>1064330</v>
      </c>
      <c r="E527" s="111" t="s">
        <v>7</v>
      </c>
      <c r="F527" s="112">
        <f t="shared" si="79"/>
        <v>0.9</v>
      </c>
      <c r="G527" s="111" t="s">
        <v>9</v>
      </c>
      <c r="H527" s="113">
        <f t="shared" si="72"/>
        <v>9578.9700000000012</v>
      </c>
      <c r="I527" s="114"/>
      <c r="J527" s="115">
        <f t="shared" si="80"/>
        <v>9588.8900000001322</v>
      </c>
      <c r="K527" s="118"/>
      <c r="L527" s="106">
        <f t="shared" si="73"/>
        <v>9580</v>
      </c>
      <c r="M527" s="118"/>
      <c r="N527" s="80">
        <f t="shared" si="74"/>
        <v>3496324.0500000003</v>
      </c>
      <c r="O527" s="118"/>
      <c r="P527" s="84">
        <f t="shared" si="75"/>
        <v>670.6</v>
      </c>
    </row>
    <row r="528" spans="1:16" s="68" customFormat="1">
      <c r="A528" s="69"/>
      <c r="B528" s="70">
        <f t="shared" si="76"/>
        <v>8.8900000001322041</v>
      </c>
      <c r="C528" s="110">
        <f t="shared" si="77"/>
        <v>523</v>
      </c>
      <c r="D528" s="79">
        <f t="shared" si="78"/>
        <v>1073910</v>
      </c>
      <c r="E528" s="111" t="s">
        <v>7</v>
      </c>
      <c r="F528" s="112">
        <f t="shared" si="79"/>
        <v>0.9</v>
      </c>
      <c r="G528" s="111" t="s">
        <v>9</v>
      </c>
      <c r="H528" s="113">
        <f t="shared" si="72"/>
        <v>9665.19</v>
      </c>
      <c r="I528" s="114"/>
      <c r="J528" s="115">
        <f t="shared" si="80"/>
        <v>9674.0800000001327</v>
      </c>
      <c r="K528" s="118"/>
      <c r="L528" s="106">
        <f t="shared" si="73"/>
        <v>9670</v>
      </c>
      <c r="M528" s="118"/>
      <c r="N528" s="80">
        <f t="shared" si="74"/>
        <v>3527794.35</v>
      </c>
      <c r="O528" s="118"/>
      <c r="P528" s="84">
        <f t="shared" si="75"/>
        <v>676.90000000000009</v>
      </c>
    </row>
    <row r="529" spans="1:16" s="68" customFormat="1">
      <c r="A529" s="69"/>
      <c r="B529" s="70">
        <f t="shared" si="76"/>
        <v>4.0800000001327135</v>
      </c>
      <c r="C529" s="110">
        <f t="shared" si="77"/>
        <v>524</v>
      </c>
      <c r="D529" s="79">
        <f t="shared" si="78"/>
        <v>1083580</v>
      </c>
      <c r="E529" s="111" t="s">
        <v>7</v>
      </c>
      <c r="F529" s="112">
        <f t="shared" si="79"/>
        <v>0.9</v>
      </c>
      <c r="G529" s="111" t="s">
        <v>9</v>
      </c>
      <c r="H529" s="113">
        <f t="shared" si="72"/>
        <v>9752.2200000000012</v>
      </c>
      <c r="I529" s="114"/>
      <c r="J529" s="115">
        <f t="shared" si="80"/>
        <v>9756.3000000001339</v>
      </c>
      <c r="K529" s="118"/>
      <c r="L529" s="106">
        <f t="shared" si="73"/>
        <v>9750</v>
      </c>
      <c r="M529" s="118"/>
      <c r="N529" s="80">
        <f t="shared" si="74"/>
        <v>3559560.3000000003</v>
      </c>
      <c r="O529" s="118"/>
      <c r="P529" s="84">
        <f t="shared" si="75"/>
        <v>682.50000000000011</v>
      </c>
    </row>
    <row r="530" spans="1:16" s="68" customFormat="1">
      <c r="A530" s="69"/>
      <c r="B530" s="70">
        <f t="shared" si="76"/>
        <v>6.3000000001338776</v>
      </c>
      <c r="C530" s="110">
        <f t="shared" si="77"/>
        <v>525</v>
      </c>
      <c r="D530" s="79">
        <f t="shared" si="78"/>
        <v>1093330</v>
      </c>
      <c r="E530" s="111" t="s">
        <v>7</v>
      </c>
      <c r="F530" s="112">
        <f t="shared" si="79"/>
        <v>0.9</v>
      </c>
      <c r="G530" s="111" t="s">
        <v>9</v>
      </c>
      <c r="H530" s="113">
        <f t="shared" si="72"/>
        <v>9839.9700000000012</v>
      </c>
      <c r="I530" s="114"/>
      <c r="J530" s="115">
        <f t="shared" si="80"/>
        <v>9846.270000000135</v>
      </c>
      <c r="K530" s="118"/>
      <c r="L530" s="106">
        <f t="shared" si="73"/>
        <v>9840</v>
      </c>
      <c r="M530" s="118"/>
      <c r="N530" s="80">
        <f t="shared" si="74"/>
        <v>3591589.0500000003</v>
      </c>
      <c r="O530" s="118"/>
      <c r="P530" s="84">
        <f t="shared" si="75"/>
        <v>688.80000000000007</v>
      </c>
    </row>
    <row r="531" spans="1:16" s="68" customFormat="1">
      <c r="A531" s="69"/>
      <c r="B531" s="70">
        <f t="shared" si="76"/>
        <v>6.2700000001350418</v>
      </c>
      <c r="C531" s="110">
        <f t="shared" si="77"/>
        <v>526</v>
      </c>
      <c r="D531" s="79">
        <f t="shared" si="78"/>
        <v>1103170</v>
      </c>
      <c r="E531" s="111" t="s">
        <v>7</v>
      </c>
      <c r="F531" s="112">
        <f t="shared" si="79"/>
        <v>0.9</v>
      </c>
      <c r="G531" s="111" t="s">
        <v>9</v>
      </c>
      <c r="H531" s="113">
        <f t="shared" si="72"/>
        <v>9928.5300000000007</v>
      </c>
      <c r="I531" s="114"/>
      <c r="J531" s="115">
        <f t="shared" si="80"/>
        <v>9934.8000000001357</v>
      </c>
      <c r="K531" s="118"/>
      <c r="L531" s="106">
        <f t="shared" si="73"/>
        <v>9930</v>
      </c>
      <c r="M531" s="118"/>
      <c r="N531" s="80">
        <f t="shared" si="74"/>
        <v>3623913.45</v>
      </c>
      <c r="O531" s="118"/>
      <c r="P531" s="84">
        <f t="shared" si="75"/>
        <v>695.1</v>
      </c>
    </row>
    <row r="532" spans="1:16" s="68" customFormat="1">
      <c r="A532" s="69"/>
      <c r="B532" s="70">
        <f t="shared" si="76"/>
        <v>4.8000000001356966</v>
      </c>
      <c r="C532" s="110">
        <f t="shared" si="77"/>
        <v>527</v>
      </c>
      <c r="D532" s="79">
        <f t="shared" si="78"/>
        <v>1113100</v>
      </c>
      <c r="E532" s="111" t="s">
        <v>7</v>
      </c>
      <c r="F532" s="112">
        <f t="shared" si="79"/>
        <v>0.9</v>
      </c>
      <c r="G532" s="111" t="s">
        <v>9</v>
      </c>
      <c r="H532" s="113">
        <f t="shared" si="72"/>
        <v>10017.900000000001</v>
      </c>
      <c r="I532" s="114"/>
      <c r="J532" s="115">
        <f t="shared" si="80"/>
        <v>10022.700000000137</v>
      </c>
      <c r="K532" s="118"/>
      <c r="L532" s="106">
        <f t="shared" si="73"/>
        <v>10020</v>
      </c>
      <c r="M532" s="118"/>
      <c r="N532" s="80">
        <f t="shared" si="74"/>
        <v>3656533.5000000005</v>
      </c>
      <c r="O532" s="118"/>
      <c r="P532" s="84">
        <f t="shared" si="75"/>
        <v>701.40000000000009</v>
      </c>
    </row>
    <row r="533" spans="1:16" s="68" customFormat="1">
      <c r="A533" s="69"/>
      <c r="B533" s="70">
        <f t="shared" si="76"/>
        <v>2.7000000001371518</v>
      </c>
      <c r="C533" s="110">
        <f t="shared" si="77"/>
        <v>528</v>
      </c>
      <c r="D533" s="79">
        <f t="shared" si="78"/>
        <v>1123120</v>
      </c>
      <c r="E533" s="111" t="s">
        <v>7</v>
      </c>
      <c r="F533" s="112">
        <f t="shared" si="79"/>
        <v>0.9</v>
      </c>
      <c r="G533" s="111" t="s">
        <v>9</v>
      </c>
      <c r="H533" s="113">
        <f t="shared" si="72"/>
        <v>10108.080000000002</v>
      </c>
      <c r="I533" s="114"/>
      <c r="J533" s="115">
        <f t="shared" si="80"/>
        <v>10110.780000000139</v>
      </c>
      <c r="K533" s="118"/>
      <c r="L533" s="106">
        <f t="shared" si="73"/>
        <v>10110</v>
      </c>
      <c r="M533" s="118"/>
      <c r="N533" s="80">
        <f t="shared" si="74"/>
        <v>3689449.2000000007</v>
      </c>
      <c r="O533" s="118"/>
      <c r="P533" s="84">
        <f t="shared" si="75"/>
        <v>707.7</v>
      </c>
    </row>
    <row r="534" spans="1:16" s="68" customFormat="1">
      <c r="A534" s="69"/>
      <c r="B534" s="70">
        <f t="shared" si="76"/>
        <v>0.78000000013889803</v>
      </c>
      <c r="C534" s="110">
        <f t="shared" si="77"/>
        <v>529</v>
      </c>
      <c r="D534" s="79">
        <f t="shared" si="78"/>
        <v>1133230</v>
      </c>
      <c r="E534" s="111" t="s">
        <v>7</v>
      </c>
      <c r="F534" s="112">
        <f t="shared" si="79"/>
        <v>0.9</v>
      </c>
      <c r="G534" s="111" t="s">
        <v>9</v>
      </c>
      <c r="H534" s="113">
        <f t="shared" si="72"/>
        <v>10199.070000000002</v>
      </c>
      <c r="I534" s="114"/>
      <c r="J534" s="115">
        <f t="shared" si="80"/>
        <v>10199.85000000014</v>
      </c>
      <c r="K534" s="118"/>
      <c r="L534" s="106">
        <f t="shared" si="73"/>
        <v>10190</v>
      </c>
      <c r="M534" s="118"/>
      <c r="N534" s="80">
        <f t="shared" si="74"/>
        <v>3722660.5500000007</v>
      </c>
      <c r="O534" s="118"/>
      <c r="P534" s="84">
        <f t="shared" si="75"/>
        <v>713.30000000000007</v>
      </c>
    </row>
    <row r="535" spans="1:16" s="68" customFormat="1">
      <c r="A535" s="69"/>
      <c r="B535" s="70">
        <f t="shared" si="76"/>
        <v>9.850000000140426</v>
      </c>
      <c r="C535" s="110">
        <f t="shared" si="77"/>
        <v>530</v>
      </c>
      <c r="D535" s="79">
        <f t="shared" si="78"/>
        <v>1143420</v>
      </c>
      <c r="E535" s="111" t="s">
        <v>7</v>
      </c>
      <c r="F535" s="112">
        <f t="shared" si="79"/>
        <v>0.9</v>
      </c>
      <c r="G535" s="111" t="s">
        <v>9</v>
      </c>
      <c r="H535" s="113">
        <f t="shared" si="72"/>
        <v>10290.780000000001</v>
      </c>
      <c r="I535" s="114"/>
      <c r="J535" s="115">
        <f t="shared" si="80"/>
        <v>10300.630000000141</v>
      </c>
      <c r="K535" s="118"/>
      <c r="L535" s="106">
        <f t="shared" si="73"/>
        <v>10300</v>
      </c>
      <c r="M535" s="118"/>
      <c r="N535" s="80">
        <f t="shared" si="74"/>
        <v>3756134.7</v>
      </c>
      <c r="O535" s="118"/>
      <c r="P535" s="84">
        <f t="shared" si="75"/>
        <v>721.00000000000011</v>
      </c>
    </row>
    <row r="536" spans="1:16" s="68" customFormat="1">
      <c r="A536" s="69"/>
      <c r="B536" s="70">
        <f t="shared" si="76"/>
        <v>0.63000000014108082</v>
      </c>
      <c r="C536" s="110">
        <f t="shared" si="77"/>
        <v>531</v>
      </c>
      <c r="D536" s="79">
        <f t="shared" si="78"/>
        <v>1153720</v>
      </c>
      <c r="E536" s="111" t="s">
        <v>7</v>
      </c>
      <c r="F536" s="112">
        <f t="shared" si="79"/>
        <v>0.9</v>
      </c>
      <c r="G536" s="111" t="s">
        <v>9</v>
      </c>
      <c r="H536" s="113">
        <f t="shared" si="72"/>
        <v>10383.480000000001</v>
      </c>
      <c r="I536" s="114"/>
      <c r="J536" s="115">
        <f t="shared" si="80"/>
        <v>10384.110000000142</v>
      </c>
      <c r="K536" s="118"/>
      <c r="L536" s="106">
        <f t="shared" si="73"/>
        <v>10380</v>
      </c>
      <c r="M536" s="118"/>
      <c r="N536" s="80">
        <f t="shared" si="74"/>
        <v>3789970.2000000007</v>
      </c>
      <c r="O536" s="118"/>
      <c r="P536" s="84">
        <f t="shared" si="75"/>
        <v>726.6</v>
      </c>
    </row>
    <row r="537" spans="1:16" s="68" customFormat="1">
      <c r="A537" s="69"/>
      <c r="B537" s="70">
        <f t="shared" si="76"/>
        <v>4.1100000001424633</v>
      </c>
      <c r="C537" s="110">
        <f t="shared" si="77"/>
        <v>532</v>
      </c>
      <c r="D537" s="79">
        <f t="shared" si="78"/>
        <v>1164100</v>
      </c>
      <c r="E537" s="111" t="s">
        <v>7</v>
      </c>
      <c r="F537" s="112">
        <f t="shared" si="79"/>
        <v>0.9</v>
      </c>
      <c r="G537" s="111" t="s">
        <v>9</v>
      </c>
      <c r="H537" s="113">
        <f t="shared" si="72"/>
        <v>10476.900000000001</v>
      </c>
      <c r="I537" s="114"/>
      <c r="J537" s="115">
        <f t="shared" si="80"/>
        <v>10481.010000000144</v>
      </c>
      <c r="K537" s="118"/>
      <c r="L537" s="106">
        <f t="shared" si="73"/>
        <v>10480</v>
      </c>
      <c r="M537" s="118"/>
      <c r="N537" s="80">
        <f t="shared" si="74"/>
        <v>3824068.5000000005</v>
      </c>
      <c r="O537" s="118"/>
      <c r="P537" s="84">
        <f t="shared" si="75"/>
        <v>733.6</v>
      </c>
    </row>
    <row r="538" spans="1:16" s="68" customFormat="1">
      <c r="A538" s="69"/>
      <c r="B538" s="70">
        <f t="shared" si="76"/>
        <v>1.0100000001439184</v>
      </c>
      <c r="C538" s="110">
        <f t="shared" si="77"/>
        <v>533</v>
      </c>
      <c r="D538" s="79">
        <f t="shared" si="78"/>
        <v>1174580</v>
      </c>
      <c r="E538" s="111" t="s">
        <v>7</v>
      </c>
      <c r="F538" s="112">
        <f t="shared" si="79"/>
        <v>0.9</v>
      </c>
      <c r="G538" s="111" t="s">
        <v>9</v>
      </c>
      <c r="H538" s="113">
        <f t="shared" si="72"/>
        <v>10571.220000000001</v>
      </c>
      <c r="I538" s="114"/>
      <c r="J538" s="115">
        <f t="shared" si="80"/>
        <v>10572.230000000145</v>
      </c>
      <c r="K538" s="118"/>
      <c r="L538" s="106">
        <f t="shared" si="73"/>
        <v>10570</v>
      </c>
      <c r="M538" s="118"/>
      <c r="N538" s="80">
        <f t="shared" si="74"/>
        <v>3858495.3000000003</v>
      </c>
      <c r="O538" s="118"/>
      <c r="P538" s="84">
        <f t="shared" si="75"/>
        <v>739.90000000000009</v>
      </c>
    </row>
    <row r="539" spans="1:16" s="68" customFormat="1">
      <c r="A539" s="69"/>
      <c r="B539" s="70">
        <f t="shared" si="76"/>
        <v>2.2300000001450826</v>
      </c>
      <c r="C539" s="110">
        <f t="shared" si="77"/>
        <v>534</v>
      </c>
      <c r="D539" s="79">
        <f t="shared" si="78"/>
        <v>1185150</v>
      </c>
      <c r="E539" s="111" t="s">
        <v>7</v>
      </c>
      <c r="F539" s="112">
        <f t="shared" si="79"/>
        <v>0.9</v>
      </c>
      <c r="G539" s="111" t="s">
        <v>9</v>
      </c>
      <c r="H539" s="113">
        <f t="shared" si="72"/>
        <v>10666.35</v>
      </c>
      <c r="I539" s="114"/>
      <c r="J539" s="115">
        <f t="shared" si="80"/>
        <v>10668.580000000145</v>
      </c>
      <c r="K539" s="118"/>
      <c r="L539" s="106">
        <f t="shared" si="73"/>
        <v>10660</v>
      </c>
      <c r="M539" s="118"/>
      <c r="N539" s="80">
        <f t="shared" si="74"/>
        <v>3893217.75</v>
      </c>
      <c r="O539" s="118"/>
      <c r="P539" s="84">
        <f t="shared" si="75"/>
        <v>746.2</v>
      </c>
    </row>
    <row r="540" spans="1:16" s="68" customFormat="1">
      <c r="A540" s="69"/>
      <c r="B540" s="70">
        <f t="shared" si="76"/>
        <v>8.5800000001454464</v>
      </c>
      <c r="C540" s="110">
        <f t="shared" si="77"/>
        <v>535</v>
      </c>
      <c r="D540" s="79">
        <f t="shared" si="78"/>
        <v>1195810</v>
      </c>
      <c r="E540" s="111" t="s">
        <v>7</v>
      </c>
      <c r="F540" s="112">
        <f t="shared" si="79"/>
        <v>0.9</v>
      </c>
      <c r="G540" s="111" t="s">
        <v>9</v>
      </c>
      <c r="H540" s="113">
        <f t="shared" si="72"/>
        <v>10762.29</v>
      </c>
      <c r="I540" s="114"/>
      <c r="J540" s="115">
        <f t="shared" si="80"/>
        <v>10770.870000000146</v>
      </c>
      <c r="K540" s="118"/>
      <c r="L540" s="106">
        <f t="shared" si="73"/>
        <v>10770</v>
      </c>
      <c r="M540" s="118"/>
      <c r="N540" s="80">
        <f t="shared" si="74"/>
        <v>3928235.85</v>
      </c>
      <c r="O540" s="118"/>
      <c r="P540" s="84">
        <f t="shared" si="75"/>
        <v>753.90000000000009</v>
      </c>
    </row>
    <row r="541" spans="1:16" s="68" customFormat="1">
      <c r="A541" s="69"/>
      <c r="B541" s="70">
        <f t="shared" si="76"/>
        <v>0.87000000014631951</v>
      </c>
      <c r="C541" s="110">
        <f t="shared" si="77"/>
        <v>536</v>
      </c>
      <c r="D541" s="79">
        <f t="shared" si="78"/>
        <v>1206580</v>
      </c>
      <c r="E541" s="111" t="s">
        <v>7</v>
      </c>
      <c r="F541" s="112">
        <f t="shared" si="79"/>
        <v>0.9</v>
      </c>
      <c r="G541" s="111" t="s">
        <v>9</v>
      </c>
      <c r="H541" s="113">
        <f t="shared" si="72"/>
        <v>10859.220000000001</v>
      </c>
      <c r="I541" s="114"/>
      <c r="J541" s="115">
        <f t="shared" si="80"/>
        <v>10860.090000000147</v>
      </c>
      <c r="K541" s="118"/>
      <c r="L541" s="106">
        <f t="shared" si="73"/>
        <v>10860</v>
      </c>
      <c r="M541" s="118"/>
      <c r="N541" s="80">
        <f t="shared" si="74"/>
        <v>3963615.3000000003</v>
      </c>
      <c r="O541" s="118"/>
      <c r="P541" s="84">
        <f t="shared" si="75"/>
        <v>760.2</v>
      </c>
    </row>
    <row r="542" spans="1:16" s="68" customFormat="1">
      <c r="A542" s="69"/>
      <c r="B542" s="70">
        <f t="shared" si="76"/>
        <v>9.0000000147483661E-2</v>
      </c>
      <c r="C542" s="110">
        <f t="shared" si="77"/>
        <v>537</v>
      </c>
      <c r="D542" s="79">
        <f t="shared" si="78"/>
        <v>1217440</v>
      </c>
      <c r="E542" s="111" t="s">
        <v>7</v>
      </c>
      <c r="F542" s="112">
        <f t="shared" si="79"/>
        <v>0.9</v>
      </c>
      <c r="G542" s="111" t="s">
        <v>9</v>
      </c>
      <c r="H542" s="113">
        <f t="shared" si="72"/>
        <v>10956.960000000001</v>
      </c>
      <c r="I542" s="114"/>
      <c r="J542" s="115">
        <f t="shared" si="80"/>
        <v>10957.050000000148</v>
      </c>
      <c r="K542" s="118"/>
      <c r="L542" s="106">
        <f t="shared" si="73"/>
        <v>10950</v>
      </c>
      <c r="M542" s="118"/>
      <c r="N542" s="80">
        <f t="shared" si="74"/>
        <v>3999290.4000000004</v>
      </c>
      <c r="O542" s="118"/>
      <c r="P542" s="84">
        <f t="shared" si="75"/>
        <v>766.50000000000011</v>
      </c>
    </row>
    <row r="543" spans="1:16" s="68" customFormat="1">
      <c r="A543" s="69"/>
      <c r="B543" s="70">
        <f t="shared" si="76"/>
        <v>7.0500000001484295</v>
      </c>
      <c r="C543" s="110">
        <f t="shared" si="77"/>
        <v>538</v>
      </c>
      <c r="D543" s="79">
        <f t="shared" si="78"/>
        <v>1228390</v>
      </c>
      <c r="E543" s="111" t="s">
        <v>7</v>
      </c>
      <c r="F543" s="112">
        <f t="shared" si="79"/>
        <v>0.9</v>
      </c>
      <c r="G543" s="111" t="s">
        <v>9</v>
      </c>
      <c r="H543" s="113">
        <f t="shared" si="72"/>
        <v>11055.510000000002</v>
      </c>
      <c r="I543" s="114"/>
      <c r="J543" s="115">
        <f t="shared" si="80"/>
        <v>11062.56000000015</v>
      </c>
      <c r="K543" s="118"/>
      <c r="L543" s="106">
        <f t="shared" si="73"/>
        <v>11060</v>
      </c>
      <c r="M543" s="118"/>
      <c r="N543" s="80">
        <f t="shared" si="74"/>
        <v>4035261.1500000008</v>
      </c>
      <c r="O543" s="118"/>
      <c r="P543" s="84">
        <f t="shared" si="75"/>
        <v>774.2</v>
      </c>
    </row>
    <row r="544" spans="1:16" s="68" customFormat="1">
      <c r="A544" s="69"/>
      <c r="B544" s="70">
        <f t="shared" si="76"/>
        <v>2.5600000001504668</v>
      </c>
      <c r="C544" s="110">
        <f t="shared" si="77"/>
        <v>539</v>
      </c>
      <c r="D544" s="79">
        <f t="shared" si="78"/>
        <v>1239450</v>
      </c>
      <c r="E544" s="111" t="s">
        <v>7</v>
      </c>
      <c r="F544" s="112">
        <f t="shared" si="79"/>
        <v>0.9</v>
      </c>
      <c r="G544" s="111" t="s">
        <v>9</v>
      </c>
      <c r="H544" s="113">
        <f t="shared" si="72"/>
        <v>11155.050000000001</v>
      </c>
      <c r="I544" s="114"/>
      <c r="J544" s="115">
        <f t="shared" si="80"/>
        <v>11157.610000000152</v>
      </c>
      <c r="K544" s="118"/>
      <c r="L544" s="106">
        <f t="shared" si="73"/>
        <v>11150</v>
      </c>
      <c r="M544" s="118"/>
      <c r="N544" s="80">
        <f t="shared" si="74"/>
        <v>4071593.2500000005</v>
      </c>
      <c r="O544" s="118"/>
      <c r="P544" s="84">
        <f t="shared" si="75"/>
        <v>780.50000000000011</v>
      </c>
    </row>
    <row r="545" spans="1:16" s="68" customFormat="1">
      <c r="A545" s="69"/>
      <c r="B545" s="70">
        <f t="shared" si="76"/>
        <v>7.6100000001515582</v>
      </c>
      <c r="C545" s="110">
        <f t="shared" si="77"/>
        <v>540</v>
      </c>
      <c r="D545" s="79">
        <f t="shared" si="78"/>
        <v>1250600</v>
      </c>
      <c r="E545" s="111" t="s">
        <v>7</v>
      </c>
      <c r="F545" s="112">
        <f t="shared" si="79"/>
        <v>0.9</v>
      </c>
      <c r="G545" s="111" t="s">
        <v>9</v>
      </c>
      <c r="H545" s="113">
        <f t="shared" si="72"/>
        <v>11255.400000000001</v>
      </c>
      <c r="I545" s="114"/>
      <c r="J545" s="115">
        <f t="shared" si="80"/>
        <v>11263.010000000153</v>
      </c>
      <c r="K545" s="118"/>
      <c r="L545" s="106">
        <f t="shared" si="73"/>
        <v>11260</v>
      </c>
      <c r="M545" s="118"/>
      <c r="N545" s="80">
        <f t="shared" si="74"/>
        <v>4108221.0000000005</v>
      </c>
      <c r="O545" s="118"/>
      <c r="P545" s="84">
        <f t="shared" si="75"/>
        <v>788.2</v>
      </c>
    </row>
    <row r="546" spans="1:16" s="68" customFormat="1">
      <c r="A546" s="69"/>
      <c r="B546" s="70">
        <f t="shared" si="76"/>
        <v>3.0100000001530134</v>
      </c>
      <c r="C546" s="110">
        <f t="shared" si="77"/>
        <v>541</v>
      </c>
      <c r="D546" s="79">
        <f t="shared" si="78"/>
        <v>1261860</v>
      </c>
      <c r="E546" s="111" t="s">
        <v>7</v>
      </c>
      <c r="F546" s="112">
        <f t="shared" si="79"/>
        <v>0.9</v>
      </c>
      <c r="G546" s="111" t="s">
        <v>9</v>
      </c>
      <c r="H546" s="113">
        <f t="shared" si="72"/>
        <v>11356.740000000002</v>
      </c>
      <c r="I546" s="114"/>
      <c r="J546" s="115">
        <f t="shared" si="80"/>
        <v>11359.750000000155</v>
      </c>
      <c r="K546" s="118"/>
      <c r="L546" s="106">
        <f t="shared" si="73"/>
        <v>11350</v>
      </c>
      <c r="M546" s="118"/>
      <c r="N546" s="80">
        <f t="shared" si="74"/>
        <v>4145210.1000000006</v>
      </c>
      <c r="O546" s="118"/>
      <c r="P546" s="84">
        <f t="shared" si="75"/>
        <v>794.50000000000011</v>
      </c>
    </row>
    <row r="547" spans="1:16" s="68" customFormat="1">
      <c r="A547" s="69"/>
      <c r="B547" s="70">
        <f t="shared" si="76"/>
        <v>9.7500000001546141</v>
      </c>
      <c r="C547" s="110">
        <f t="shared" si="77"/>
        <v>542</v>
      </c>
      <c r="D547" s="79">
        <f t="shared" si="78"/>
        <v>1273210</v>
      </c>
      <c r="E547" s="111" t="s">
        <v>7</v>
      </c>
      <c r="F547" s="112">
        <f t="shared" si="79"/>
        <v>0.9</v>
      </c>
      <c r="G547" s="111" t="s">
        <v>9</v>
      </c>
      <c r="H547" s="113">
        <f t="shared" si="72"/>
        <v>11458.890000000001</v>
      </c>
      <c r="I547" s="114"/>
      <c r="J547" s="115">
        <f t="shared" si="80"/>
        <v>11468.640000000156</v>
      </c>
      <c r="K547" s="118"/>
      <c r="L547" s="106">
        <f t="shared" si="73"/>
        <v>11460</v>
      </c>
      <c r="M547" s="118"/>
      <c r="N547" s="80">
        <f t="shared" si="74"/>
        <v>4182494.8500000006</v>
      </c>
      <c r="O547" s="118"/>
      <c r="P547" s="84">
        <f t="shared" si="75"/>
        <v>802.2</v>
      </c>
    </row>
    <row r="548" spans="1:16" s="68" customFormat="1">
      <c r="A548" s="69"/>
      <c r="B548" s="70">
        <f t="shared" si="76"/>
        <v>8.640000000155851</v>
      </c>
      <c r="C548" s="110">
        <f t="shared" si="77"/>
        <v>543</v>
      </c>
      <c r="D548" s="79">
        <f t="shared" si="78"/>
        <v>1284670</v>
      </c>
      <c r="E548" s="111" t="s">
        <v>7</v>
      </c>
      <c r="F548" s="112">
        <f t="shared" si="79"/>
        <v>0.9</v>
      </c>
      <c r="G548" s="111" t="s">
        <v>9</v>
      </c>
      <c r="H548" s="113">
        <f t="shared" si="72"/>
        <v>11562.03</v>
      </c>
      <c r="I548" s="114"/>
      <c r="J548" s="115">
        <f t="shared" si="80"/>
        <v>11570.670000000157</v>
      </c>
      <c r="K548" s="118"/>
      <c r="L548" s="106">
        <f t="shared" si="73"/>
        <v>11570</v>
      </c>
      <c r="M548" s="118"/>
      <c r="N548" s="80">
        <f t="shared" si="74"/>
        <v>4220140.95</v>
      </c>
      <c r="O548" s="118"/>
      <c r="P548" s="84">
        <f t="shared" si="75"/>
        <v>809.90000000000009</v>
      </c>
    </row>
    <row r="549" spans="1:16" s="68" customFormat="1">
      <c r="A549" s="69"/>
      <c r="B549" s="70">
        <f t="shared" si="76"/>
        <v>0.67000000015650585</v>
      </c>
      <c r="C549" s="110">
        <f t="shared" si="77"/>
        <v>544</v>
      </c>
      <c r="D549" s="79">
        <f t="shared" si="78"/>
        <v>1296240</v>
      </c>
      <c r="E549" s="111" t="s">
        <v>7</v>
      </c>
      <c r="F549" s="112">
        <f t="shared" si="79"/>
        <v>0.9</v>
      </c>
      <c r="G549" s="111" t="s">
        <v>9</v>
      </c>
      <c r="H549" s="113">
        <f t="shared" si="72"/>
        <v>11666.160000000002</v>
      </c>
      <c r="I549" s="114"/>
      <c r="J549" s="115">
        <f t="shared" si="80"/>
        <v>11666.830000000158</v>
      </c>
      <c r="K549" s="118"/>
      <c r="L549" s="106">
        <f t="shared" si="73"/>
        <v>11660</v>
      </c>
      <c r="M549" s="118"/>
      <c r="N549" s="80">
        <f t="shared" si="74"/>
        <v>4258148.4000000004</v>
      </c>
      <c r="O549" s="118"/>
      <c r="P549" s="84">
        <f t="shared" si="75"/>
        <v>816.2</v>
      </c>
    </row>
    <row r="550" spans="1:16" s="68" customFormat="1">
      <c r="A550" s="69" t="s">
        <v>14</v>
      </c>
      <c r="B550" s="70">
        <f t="shared" si="76"/>
        <v>6.8300000001581793</v>
      </c>
      <c r="C550" s="110">
        <f t="shared" si="77"/>
        <v>545</v>
      </c>
      <c r="D550" s="79">
        <f t="shared" si="78"/>
        <v>1307900</v>
      </c>
      <c r="E550" s="111" t="s">
        <v>7</v>
      </c>
      <c r="F550" s="112">
        <f t="shared" si="79"/>
        <v>0.9</v>
      </c>
      <c r="G550" s="111" t="s">
        <v>9</v>
      </c>
      <c r="H550" s="113">
        <f t="shared" si="72"/>
        <v>11771.100000000002</v>
      </c>
      <c r="I550" s="114"/>
      <c r="J550" s="115">
        <f t="shared" si="80"/>
        <v>11777.93000000016</v>
      </c>
      <c r="K550" s="118"/>
      <c r="L550" s="106">
        <f t="shared" si="73"/>
        <v>11770</v>
      </c>
      <c r="M550" s="118"/>
      <c r="N550" s="80">
        <f t="shared" si="74"/>
        <v>4296451.5000000009</v>
      </c>
      <c r="O550" s="118"/>
      <c r="P550" s="84">
        <f t="shared" si="75"/>
        <v>823.90000000000009</v>
      </c>
    </row>
    <row r="551" spans="1:16" s="68" customFormat="1">
      <c r="A551" s="69"/>
      <c r="B551" s="70">
        <f t="shared" si="76"/>
        <v>7.9300000001603621</v>
      </c>
      <c r="C551" s="110">
        <f t="shared" si="77"/>
        <v>546</v>
      </c>
      <c r="D551" s="79">
        <f t="shared" si="78"/>
        <v>1319670</v>
      </c>
      <c r="E551" s="111" t="s">
        <v>7</v>
      </c>
      <c r="F551" s="112">
        <f t="shared" si="79"/>
        <v>0.9</v>
      </c>
      <c r="G551" s="111" t="s">
        <v>9</v>
      </c>
      <c r="H551" s="113">
        <f t="shared" si="72"/>
        <v>11877.03</v>
      </c>
      <c r="I551" s="114"/>
      <c r="J551" s="115">
        <f t="shared" si="80"/>
        <v>11884.960000000161</v>
      </c>
      <c r="K551" s="118"/>
      <c r="L551" s="106">
        <f t="shared" si="73"/>
        <v>11880</v>
      </c>
      <c r="M551" s="118"/>
      <c r="N551" s="80">
        <f t="shared" si="74"/>
        <v>4335115.95</v>
      </c>
      <c r="O551" s="118"/>
      <c r="P551" s="84">
        <f t="shared" si="75"/>
        <v>831.6</v>
      </c>
    </row>
    <row r="552" spans="1:16" s="68" customFormat="1">
      <c r="A552" s="69"/>
      <c r="B552" s="70">
        <f t="shared" si="76"/>
        <v>4.9600000001610169</v>
      </c>
      <c r="C552" s="110">
        <f t="shared" si="77"/>
        <v>547</v>
      </c>
      <c r="D552" s="79">
        <f t="shared" si="78"/>
        <v>1331550</v>
      </c>
      <c r="E552" s="111" t="s">
        <v>7</v>
      </c>
      <c r="F552" s="112">
        <f t="shared" si="79"/>
        <v>0.9</v>
      </c>
      <c r="G552" s="111" t="s">
        <v>9</v>
      </c>
      <c r="H552" s="113">
        <f t="shared" si="72"/>
        <v>11983.95</v>
      </c>
      <c r="I552" s="114"/>
      <c r="J552" s="115">
        <f t="shared" si="80"/>
        <v>11988.910000000162</v>
      </c>
      <c r="K552" s="118"/>
      <c r="L552" s="106">
        <f t="shared" si="73"/>
        <v>11980</v>
      </c>
      <c r="M552" s="118"/>
      <c r="N552" s="80">
        <f t="shared" si="74"/>
        <v>4374141.75</v>
      </c>
      <c r="O552" s="118"/>
      <c r="P552" s="84">
        <f t="shared" si="75"/>
        <v>838.60000000000014</v>
      </c>
    </row>
    <row r="553" spans="1:16" s="68" customFormat="1">
      <c r="A553" s="69"/>
      <c r="B553" s="70">
        <f t="shared" si="76"/>
        <v>8.9100000001617445</v>
      </c>
      <c r="C553" s="110">
        <f t="shared" si="77"/>
        <v>548</v>
      </c>
      <c r="D553" s="79">
        <f t="shared" si="78"/>
        <v>1343530</v>
      </c>
      <c r="E553" s="111" t="s">
        <v>7</v>
      </c>
      <c r="F553" s="112">
        <f t="shared" si="79"/>
        <v>0.9</v>
      </c>
      <c r="G553" s="111" t="s">
        <v>9</v>
      </c>
      <c r="H553" s="113">
        <f t="shared" si="72"/>
        <v>12091.770000000002</v>
      </c>
      <c r="I553" s="114"/>
      <c r="J553" s="115">
        <f t="shared" si="80"/>
        <v>12100.680000000164</v>
      </c>
      <c r="K553" s="118"/>
      <c r="L553" s="106">
        <f t="shared" si="73"/>
        <v>12100</v>
      </c>
      <c r="M553" s="118"/>
      <c r="N553" s="80">
        <f t="shared" si="74"/>
        <v>4413496.0500000007</v>
      </c>
      <c r="O553" s="118"/>
      <c r="P553" s="84">
        <f t="shared" si="75"/>
        <v>847.00000000000011</v>
      </c>
    </row>
    <row r="554" spans="1:16" s="68" customFormat="1">
      <c r="A554" s="69"/>
      <c r="B554" s="70">
        <f t="shared" si="76"/>
        <v>0.68000000016400008</v>
      </c>
      <c r="C554" s="110">
        <f t="shared" si="77"/>
        <v>549</v>
      </c>
      <c r="D554" s="79">
        <f t="shared" si="78"/>
        <v>1355630</v>
      </c>
      <c r="E554" s="111" t="s">
        <v>7</v>
      </c>
      <c r="F554" s="112">
        <f t="shared" si="79"/>
        <v>0.9</v>
      </c>
      <c r="G554" s="111" t="s">
        <v>9</v>
      </c>
      <c r="H554" s="113">
        <f t="shared" si="72"/>
        <v>12200.670000000002</v>
      </c>
      <c r="I554" s="114"/>
      <c r="J554" s="115">
        <f t="shared" si="80"/>
        <v>12201.350000000166</v>
      </c>
      <c r="K554" s="118"/>
      <c r="L554" s="106">
        <f t="shared" si="73"/>
        <v>12200</v>
      </c>
      <c r="M554" s="118"/>
      <c r="N554" s="80">
        <f t="shared" si="74"/>
        <v>4453244.5500000007</v>
      </c>
      <c r="O554" s="118"/>
      <c r="P554" s="84">
        <f t="shared" si="75"/>
        <v>854.00000000000011</v>
      </c>
    </row>
    <row r="555" spans="1:16" s="68" customFormat="1">
      <c r="A555" s="69"/>
      <c r="B555" s="70">
        <f t="shared" si="76"/>
        <v>1.3500000001658918</v>
      </c>
      <c r="C555" s="110">
        <f t="shared" si="77"/>
        <v>550</v>
      </c>
      <c r="D555" s="79">
        <f t="shared" si="78"/>
        <v>1367830</v>
      </c>
      <c r="E555" s="111" t="s">
        <v>7</v>
      </c>
      <c r="F555" s="112">
        <f t="shared" si="79"/>
        <v>0.9</v>
      </c>
      <c r="G555" s="111" t="s">
        <v>9</v>
      </c>
      <c r="H555" s="113">
        <f t="shared" si="72"/>
        <v>12310.470000000001</v>
      </c>
      <c r="I555" s="114"/>
      <c r="J555" s="115">
        <f t="shared" si="80"/>
        <v>12311.820000000167</v>
      </c>
      <c r="K555" s="118"/>
      <c r="L555" s="106">
        <f t="shared" si="73"/>
        <v>12310</v>
      </c>
      <c r="M555" s="118"/>
      <c r="N555" s="80">
        <f t="shared" si="74"/>
        <v>4493321.5500000007</v>
      </c>
      <c r="O555" s="118"/>
      <c r="P555" s="84">
        <f t="shared" si="75"/>
        <v>861.7</v>
      </c>
    </row>
    <row r="556" spans="1:16" s="68" customFormat="1">
      <c r="A556" s="69"/>
      <c r="B556" s="70">
        <f t="shared" si="76"/>
        <v>1.820000000167056</v>
      </c>
      <c r="C556" s="110">
        <f t="shared" si="77"/>
        <v>551</v>
      </c>
      <c r="D556" s="79">
        <f t="shared" si="78"/>
        <v>1380140</v>
      </c>
      <c r="E556" s="111" t="s">
        <v>7</v>
      </c>
      <c r="F556" s="112">
        <f t="shared" si="79"/>
        <v>0.9</v>
      </c>
      <c r="G556" s="111" t="s">
        <v>9</v>
      </c>
      <c r="H556" s="113">
        <f t="shared" si="72"/>
        <v>12421.260000000002</v>
      </c>
      <c r="I556" s="114"/>
      <c r="J556" s="115">
        <f t="shared" si="80"/>
        <v>12423.080000000169</v>
      </c>
      <c r="K556" s="118"/>
      <c r="L556" s="106">
        <f t="shared" si="73"/>
        <v>12420</v>
      </c>
      <c r="M556" s="118"/>
      <c r="N556" s="80">
        <f t="shared" si="74"/>
        <v>4533759.9000000004</v>
      </c>
      <c r="O556" s="118"/>
      <c r="P556" s="84">
        <f t="shared" si="75"/>
        <v>869.40000000000009</v>
      </c>
    </row>
    <row r="557" spans="1:16" s="68" customFormat="1">
      <c r="A557" s="69"/>
      <c r="B557" s="70">
        <f t="shared" si="76"/>
        <v>3.0800000001690933</v>
      </c>
      <c r="C557" s="110">
        <f t="shared" si="77"/>
        <v>552</v>
      </c>
      <c r="D557" s="79">
        <f t="shared" si="78"/>
        <v>1392560</v>
      </c>
      <c r="E557" s="111" t="s">
        <v>7</v>
      </c>
      <c r="F557" s="112">
        <f t="shared" si="79"/>
        <v>0.9</v>
      </c>
      <c r="G557" s="111" t="s">
        <v>9</v>
      </c>
      <c r="H557" s="113">
        <f t="shared" si="72"/>
        <v>12533.04</v>
      </c>
      <c r="I557" s="114"/>
      <c r="J557" s="115">
        <f t="shared" si="80"/>
        <v>12536.12000000017</v>
      </c>
      <c r="K557" s="118"/>
      <c r="L557" s="106">
        <f t="shared" si="73"/>
        <v>12530</v>
      </c>
      <c r="M557" s="118"/>
      <c r="N557" s="80">
        <f t="shared" si="74"/>
        <v>4574559.6000000006</v>
      </c>
      <c r="O557" s="118"/>
      <c r="P557" s="84">
        <f t="shared" si="75"/>
        <v>877.10000000000014</v>
      </c>
    </row>
    <row r="558" spans="1:16" s="68" customFormat="1">
      <c r="A558" s="69"/>
      <c r="B558" s="70">
        <f t="shared" si="76"/>
        <v>6.1200000001699664</v>
      </c>
      <c r="C558" s="110">
        <f t="shared" si="77"/>
        <v>553</v>
      </c>
      <c r="D558" s="79">
        <f t="shared" si="78"/>
        <v>1405090</v>
      </c>
      <c r="E558" s="111" t="s">
        <v>7</v>
      </c>
      <c r="F558" s="112">
        <f t="shared" si="79"/>
        <v>0.9</v>
      </c>
      <c r="G558" s="111" t="s">
        <v>9</v>
      </c>
      <c r="H558" s="113">
        <f t="shared" si="72"/>
        <v>12645.810000000001</v>
      </c>
      <c r="I558" s="114"/>
      <c r="J558" s="115">
        <f t="shared" si="80"/>
        <v>12651.930000000171</v>
      </c>
      <c r="K558" s="118"/>
      <c r="L558" s="106">
        <f t="shared" si="73"/>
        <v>12650</v>
      </c>
      <c r="M558" s="118"/>
      <c r="N558" s="80">
        <f t="shared" si="74"/>
        <v>4615720.6500000004</v>
      </c>
      <c r="O558" s="118"/>
      <c r="P558" s="84">
        <f t="shared" si="75"/>
        <v>885.50000000000011</v>
      </c>
    </row>
    <row r="559" spans="1:16" s="68" customFormat="1">
      <c r="A559" s="69"/>
      <c r="B559" s="70">
        <f t="shared" si="76"/>
        <v>1.930000000171276</v>
      </c>
      <c r="C559" s="110">
        <f t="shared" si="77"/>
        <v>554</v>
      </c>
      <c r="D559" s="79">
        <f t="shared" si="78"/>
        <v>1417740</v>
      </c>
      <c r="E559" s="111" t="s">
        <v>7</v>
      </c>
      <c r="F559" s="112">
        <f t="shared" si="79"/>
        <v>0.9</v>
      </c>
      <c r="G559" s="111" t="s">
        <v>9</v>
      </c>
      <c r="H559" s="113">
        <f t="shared" si="72"/>
        <v>12759.660000000002</v>
      </c>
      <c r="I559" s="114"/>
      <c r="J559" s="115">
        <f t="shared" si="80"/>
        <v>12761.590000000173</v>
      </c>
      <c r="K559" s="118"/>
      <c r="L559" s="106">
        <f t="shared" si="73"/>
        <v>12760</v>
      </c>
      <c r="M559" s="118"/>
      <c r="N559" s="80">
        <f t="shared" si="74"/>
        <v>4657275.9000000004</v>
      </c>
      <c r="O559" s="118"/>
      <c r="P559" s="84">
        <f t="shared" si="75"/>
        <v>893.2</v>
      </c>
    </row>
    <row r="560" spans="1:16" s="68" customFormat="1">
      <c r="A560" s="69"/>
      <c r="B560" s="70">
        <f t="shared" si="76"/>
        <v>1.5900000001729495</v>
      </c>
      <c r="C560" s="110">
        <f t="shared" si="77"/>
        <v>555</v>
      </c>
      <c r="D560" s="79">
        <f t="shared" si="78"/>
        <v>1430500</v>
      </c>
      <c r="E560" s="111" t="s">
        <v>7</v>
      </c>
      <c r="F560" s="112">
        <f t="shared" si="79"/>
        <v>0.9</v>
      </c>
      <c r="G560" s="111" t="s">
        <v>9</v>
      </c>
      <c r="H560" s="113">
        <f t="shared" si="72"/>
        <v>12874.500000000002</v>
      </c>
      <c r="I560" s="114"/>
      <c r="J560" s="115">
        <f t="shared" si="80"/>
        <v>12876.090000000175</v>
      </c>
      <c r="K560" s="118"/>
      <c r="L560" s="106">
        <f t="shared" si="73"/>
        <v>12870</v>
      </c>
      <c r="M560" s="118"/>
      <c r="N560" s="80">
        <f t="shared" si="74"/>
        <v>4699192.5000000009</v>
      </c>
      <c r="O560" s="118"/>
      <c r="P560" s="84">
        <f t="shared" si="75"/>
        <v>900.90000000000009</v>
      </c>
    </row>
    <row r="561" spans="1:16" s="68" customFormat="1">
      <c r="A561" s="69"/>
      <c r="B561" s="70">
        <f t="shared" si="76"/>
        <v>6.0900000001747685</v>
      </c>
      <c r="C561" s="110">
        <f t="shared" si="77"/>
        <v>556</v>
      </c>
      <c r="D561" s="79">
        <f t="shared" si="78"/>
        <v>1443370</v>
      </c>
      <c r="E561" s="111" t="s">
        <v>7</v>
      </c>
      <c r="F561" s="112">
        <f t="shared" si="79"/>
        <v>0.9</v>
      </c>
      <c r="G561" s="111" t="s">
        <v>9</v>
      </c>
      <c r="H561" s="113">
        <f t="shared" si="72"/>
        <v>12990.330000000002</v>
      </c>
      <c r="I561" s="114"/>
      <c r="J561" s="115">
        <f t="shared" si="80"/>
        <v>12996.420000000177</v>
      </c>
      <c r="K561" s="118"/>
      <c r="L561" s="106">
        <f t="shared" si="73"/>
        <v>12990</v>
      </c>
      <c r="M561" s="118"/>
      <c r="N561" s="80">
        <f t="shared" si="74"/>
        <v>4741470.45</v>
      </c>
      <c r="O561" s="118"/>
      <c r="P561" s="84">
        <f t="shared" si="75"/>
        <v>909.30000000000007</v>
      </c>
    </row>
    <row r="562" spans="1:16" s="68" customFormat="1">
      <c r="A562" s="69"/>
      <c r="B562" s="70">
        <f t="shared" si="76"/>
        <v>6.4200000001765147</v>
      </c>
      <c r="C562" s="110">
        <f t="shared" si="77"/>
        <v>557</v>
      </c>
      <c r="D562" s="79">
        <f t="shared" si="78"/>
        <v>1456360</v>
      </c>
      <c r="E562" s="111" t="s">
        <v>7</v>
      </c>
      <c r="F562" s="112">
        <f t="shared" si="79"/>
        <v>0.9</v>
      </c>
      <c r="G562" s="111" t="s">
        <v>9</v>
      </c>
      <c r="H562" s="113">
        <f t="shared" si="72"/>
        <v>13107.240000000002</v>
      </c>
      <c r="I562" s="114"/>
      <c r="J562" s="115">
        <f t="shared" si="80"/>
        <v>13113.660000000178</v>
      </c>
      <c r="K562" s="118"/>
      <c r="L562" s="106">
        <f t="shared" si="73"/>
        <v>13110</v>
      </c>
      <c r="M562" s="118"/>
      <c r="N562" s="80">
        <f t="shared" si="74"/>
        <v>4784142.6000000006</v>
      </c>
      <c r="O562" s="118"/>
      <c r="P562" s="84">
        <f t="shared" si="75"/>
        <v>917.7</v>
      </c>
    </row>
    <row r="563" spans="1:16" s="68" customFormat="1">
      <c r="A563" s="69"/>
      <c r="B563" s="70">
        <f t="shared" si="76"/>
        <v>3.6600000001781154</v>
      </c>
      <c r="C563" s="110">
        <f t="shared" si="77"/>
        <v>558</v>
      </c>
      <c r="D563" s="79">
        <f t="shared" si="78"/>
        <v>1469470</v>
      </c>
      <c r="E563" s="111" t="s">
        <v>7</v>
      </c>
      <c r="F563" s="112">
        <f t="shared" si="79"/>
        <v>0.9</v>
      </c>
      <c r="G563" s="111" t="s">
        <v>9</v>
      </c>
      <c r="H563" s="113">
        <f t="shared" si="72"/>
        <v>13225.230000000001</v>
      </c>
      <c r="I563" s="114"/>
      <c r="J563" s="115">
        <f t="shared" si="80"/>
        <v>13228.890000000179</v>
      </c>
      <c r="K563" s="118"/>
      <c r="L563" s="106">
        <f t="shared" si="73"/>
        <v>13220</v>
      </c>
      <c r="M563" s="118"/>
      <c r="N563" s="80">
        <f t="shared" si="74"/>
        <v>4827208.95</v>
      </c>
      <c r="O563" s="118"/>
      <c r="P563" s="84">
        <f t="shared" si="75"/>
        <v>925.40000000000009</v>
      </c>
    </row>
    <row r="564" spans="1:16" s="68" customFormat="1">
      <c r="A564" s="69"/>
      <c r="B564" s="70">
        <f t="shared" si="76"/>
        <v>8.8900000001794979</v>
      </c>
      <c r="C564" s="110">
        <f t="shared" si="77"/>
        <v>559</v>
      </c>
      <c r="D564" s="79">
        <f t="shared" si="78"/>
        <v>1482690</v>
      </c>
      <c r="E564" s="111" t="s">
        <v>7</v>
      </c>
      <c r="F564" s="112">
        <f t="shared" si="79"/>
        <v>0.9</v>
      </c>
      <c r="G564" s="111" t="s">
        <v>9</v>
      </c>
      <c r="H564" s="113">
        <f t="shared" si="72"/>
        <v>13344.210000000001</v>
      </c>
      <c r="I564" s="114"/>
      <c r="J564" s="115">
        <f t="shared" si="80"/>
        <v>13353.10000000018</v>
      </c>
      <c r="K564" s="118"/>
      <c r="L564" s="106">
        <f t="shared" si="73"/>
        <v>13350</v>
      </c>
      <c r="M564" s="118"/>
      <c r="N564" s="80">
        <f t="shared" si="74"/>
        <v>4870636.6500000004</v>
      </c>
      <c r="O564" s="118"/>
      <c r="P564" s="84">
        <f t="shared" si="75"/>
        <v>934.50000000000011</v>
      </c>
    </row>
    <row r="565" spans="1:16" s="68" customFormat="1">
      <c r="A565" s="69"/>
      <c r="B565" s="70">
        <f t="shared" si="76"/>
        <v>3.1000000001804437</v>
      </c>
      <c r="C565" s="110">
        <f t="shared" si="77"/>
        <v>560</v>
      </c>
      <c r="D565" s="79">
        <f t="shared" si="78"/>
        <v>1496040</v>
      </c>
      <c r="E565" s="111" t="s">
        <v>7</v>
      </c>
      <c r="F565" s="112">
        <f t="shared" si="79"/>
        <v>0.9</v>
      </c>
      <c r="G565" s="111" t="s">
        <v>9</v>
      </c>
      <c r="H565" s="113">
        <f t="shared" si="72"/>
        <v>13464.360000000002</v>
      </c>
      <c r="I565" s="114"/>
      <c r="J565" s="115">
        <f t="shared" si="80"/>
        <v>13467.460000000183</v>
      </c>
      <c r="K565" s="118"/>
      <c r="L565" s="106">
        <f t="shared" si="73"/>
        <v>13460</v>
      </c>
      <c r="M565" s="118"/>
      <c r="N565" s="80">
        <f t="shared" si="74"/>
        <v>4914491.4000000013</v>
      </c>
      <c r="O565" s="118"/>
      <c r="P565" s="84">
        <f t="shared" si="75"/>
        <v>942.2</v>
      </c>
    </row>
    <row r="566" spans="1:16" s="68" customFormat="1">
      <c r="A566" s="69"/>
      <c r="B566" s="70">
        <f t="shared" si="76"/>
        <v>7.4600000001828448</v>
      </c>
      <c r="C566" s="110">
        <f t="shared" si="77"/>
        <v>561</v>
      </c>
      <c r="D566" s="79">
        <f t="shared" si="78"/>
        <v>1509500</v>
      </c>
      <c r="E566" s="111" t="s">
        <v>7</v>
      </c>
      <c r="F566" s="112">
        <f t="shared" si="79"/>
        <v>0.9</v>
      </c>
      <c r="G566" s="111" t="s">
        <v>9</v>
      </c>
      <c r="H566" s="113">
        <f t="shared" si="72"/>
        <v>13585.500000000002</v>
      </c>
      <c r="I566" s="114"/>
      <c r="J566" s="115">
        <f t="shared" si="80"/>
        <v>13592.960000000185</v>
      </c>
      <c r="K566" s="118"/>
      <c r="L566" s="106">
        <f t="shared" si="73"/>
        <v>13590</v>
      </c>
      <c r="M566" s="118"/>
      <c r="N566" s="80">
        <f t="shared" si="74"/>
        <v>4958707.5000000009</v>
      </c>
      <c r="O566" s="118"/>
      <c r="P566" s="84">
        <f t="shared" si="75"/>
        <v>951.30000000000007</v>
      </c>
    </row>
    <row r="567" spans="1:16" s="68" customFormat="1">
      <c r="A567" s="69"/>
      <c r="B567" s="70">
        <f t="shared" si="76"/>
        <v>2.9600000001846638</v>
      </c>
      <c r="C567" s="110">
        <f t="shared" si="77"/>
        <v>562</v>
      </c>
      <c r="D567" s="79">
        <f t="shared" si="78"/>
        <v>1523090</v>
      </c>
      <c r="E567" s="111" t="s">
        <v>7</v>
      </c>
      <c r="F567" s="112">
        <f t="shared" si="79"/>
        <v>0.9</v>
      </c>
      <c r="G567" s="111" t="s">
        <v>9</v>
      </c>
      <c r="H567" s="113">
        <f t="shared" si="72"/>
        <v>13707.810000000001</v>
      </c>
      <c r="I567" s="114"/>
      <c r="J567" s="115">
        <f t="shared" si="80"/>
        <v>13710.770000000186</v>
      </c>
      <c r="K567" s="118"/>
      <c r="L567" s="106">
        <f t="shared" si="73"/>
        <v>13710</v>
      </c>
      <c r="M567" s="118"/>
      <c r="N567" s="80">
        <f t="shared" si="74"/>
        <v>5003350.6500000004</v>
      </c>
      <c r="O567" s="118"/>
      <c r="P567" s="84">
        <f t="shared" si="75"/>
        <v>959.7</v>
      </c>
    </row>
    <row r="568" spans="1:16" s="68" customFormat="1">
      <c r="A568" s="69"/>
      <c r="B568" s="70">
        <f t="shared" si="76"/>
        <v>0.77000000018597348</v>
      </c>
      <c r="C568" s="110">
        <f t="shared" si="77"/>
        <v>563</v>
      </c>
      <c r="D568" s="79">
        <f t="shared" si="78"/>
        <v>1536800</v>
      </c>
      <c r="E568" s="111" t="s">
        <v>7</v>
      </c>
      <c r="F568" s="112">
        <f t="shared" si="79"/>
        <v>0.9</v>
      </c>
      <c r="G568" s="111" t="s">
        <v>9</v>
      </c>
      <c r="H568" s="113">
        <f t="shared" si="72"/>
        <v>13831.2</v>
      </c>
      <c r="I568" s="114"/>
      <c r="J568" s="115">
        <f t="shared" si="80"/>
        <v>13831.970000000187</v>
      </c>
      <c r="K568" s="118"/>
      <c r="L568" s="106">
        <f t="shared" si="73"/>
        <v>13830</v>
      </c>
      <c r="M568" s="118"/>
      <c r="N568" s="80">
        <f t="shared" si="74"/>
        <v>5048388</v>
      </c>
      <c r="O568" s="118"/>
      <c r="P568" s="84">
        <f t="shared" si="75"/>
        <v>968.10000000000014</v>
      </c>
    </row>
    <row r="569" spans="1:16" s="68" customFormat="1">
      <c r="A569" s="69"/>
      <c r="B569" s="70">
        <f t="shared" si="76"/>
        <v>1.9700000001867011</v>
      </c>
      <c r="C569" s="110">
        <f t="shared" si="77"/>
        <v>564</v>
      </c>
      <c r="D569" s="79">
        <f t="shared" si="78"/>
        <v>1550630</v>
      </c>
      <c r="E569" s="111" t="s">
        <v>7</v>
      </c>
      <c r="F569" s="112">
        <f t="shared" si="79"/>
        <v>0.9</v>
      </c>
      <c r="G569" s="111" t="s">
        <v>9</v>
      </c>
      <c r="H569" s="113">
        <f t="shared" si="72"/>
        <v>13955.670000000002</v>
      </c>
      <c r="I569" s="114"/>
      <c r="J569" s="115">
        <f t="shared" si="80"/>
        <v>13957.640000000189</v>
      </c>
      <c r="K569" s="118"/>
      <c r="L569" s="106">
        <f t="shared" si="73"/>
        <v>13950</v>
      </c>
      <c r="M569" s="118"/>
      <c r="N569" s="80">
        <f t="shared" si="74"/>
        <v>5093819.5500000007</v>
      </c>
      <c r="O569" s="118"/>
      <c r="P569" s="84">
        <f t="shared" si="75"/>
        <v>976.50000000000011</v>
      </c>
    </row>
    <row r="570" spans="1:16" s="68" customFormat="1">
      <c r="A570" s="69"/>
      <c r="B570" s="70">
        <f t="shared" si="76"/>
        <v>7.6400000001885928</v>
      </c>
      <c r="C570" s="110">
        <f t="shared" si="77"/>
        <v>565</v>
      </c>
      <c r="D570" s="79">
        <f t="shared" si="78"/>
        <v>1564580</v>
      </c>
      <c r="E570" s="111" t="s">
        <v>7</v>
      </c>
      <c r="F570" s="112">
        <f t="shared" si="79"/>
        <v>0.9</v>
      </c>
      <c r="G570" s="111" t="s">
        <v>9</v>
      </c>
      <c r="H570" s="113">
        <f t="shared" si="72"/>
        <v>14081.220000000001</v>
      </c>
      <c r="I570" s="114"/>
      <c r="J570" s="115">
        <f t="shared" si="80"/>
        <v>14088.86000000019</v>
      </c>
      <c r="K570" s="118"/>
      <c r="L570" s="106">
        <f t="shared" si="73"/>
        <v>14080</v>
      </c>
      <c r="M570" s="118"/>
      <c r="N570" s="80">
        <f t="shared" si="74"/>
        <v>5139645.3000000007</v>
      </c>
      <c r="O570" s="118"/>
      <c r="P570" s="84">
        <f t="shared" si="75"/>
        <v>985.60000000000014</v>
      </c>
    </row>
    <row r="571" spans="1:16" s="68" customFormat="1">
      <c r="A571" s="69"/>
      <c r="B571" s="70">
        <f t="shared" si="76"/>
        <v>8.860000000189757</v>
      </c>
      <c r="C571" s="110">
        <f t="shared" si="77"/>
        <v>566</v>
      </c>
      <c r="D571" s="79">
        <f t="shared" si="78"/>
        <v>1578660</v>
      </c>
      <c r="E571" s="111" t="s">
        <v>7</v>
      </c>
      <c r="F571" s="112">
        <f t="shared" si="79"/>
        <v>0.9</v>
      </c>
      <c r="G571" s="111" t="s">
        <v>9</v>
      </c>
      <c r="H571" s="113">
        <f t="shared" si="72"/>
        <v>14207.940000000002</v>
      </c>
      <c r="I571" s="114"/>
      <c r="J571" s="115">
        <f t="shared" si="80"/>
        <v>14216.800000000192</v>
      </c>
      <c r="K571" s="118"/>
      <c r="L571" s="106">
        <f t="shared" si="73"/>
        <v>14210</v>
      </c>
      <c r="M571" s="118"/>
      <c r="N571" s="80">
        <f t="shared" si="74"/>
        <v>5185898.1000000006</v>
      </c>
      <c r="O571" s="118"/>
      <c r="P571" s="84">
        <f t="shared" si="75"/>
        <v>994.7</v>
      </c>
    </row>
    <row r="572" spans="1:16" s="68" customFormat="1">
      <c r="A572" s="69"/>
      <c r="B572" s="70">
        <f t="shared" si="76"/>
        <v>6.8000000001920853</v>
      </c>
      <c r="C572" s="110">
        <f t="shared" si="77"/>
        <v>567</v>
      </c>
      <c r="D572" s="79">
        <f t="shared" si="78"/>
        <v>1592870</v>
      </c>
      <c r="E572" s="111" t="s">
        <v>7</v>
      </c>
      <c r="F572" s="112">
        <f t="shared" si="79"/>
        <v>0.9</v>
      </c>
      <c r="G572" s="111" t="s">
        <v>9</v>
      </c>
      <c r="H572" s="113">
        <f t="shared" si="72"/>
        <v>14335.830000000002</v>
      </c>
      <c r="I572" s="114"/>
      <c r="J572" s="115">
        <f t="shared" si="80"/>
        <v>14342.630000000194</v>
      </c>
      <c r="K572" s="118"/>
      <c r="L572" s="106">
        <f t="shared" si="73"/>
        <v>14340</v>
      </c>
      <c r="M572" s="118"/>
      <c r="N572" s="80">
        <f t="shared" si="74"/>
        <v>5232577.95</v>
      </c>
      <c r="O572" s="118"/>
      <c r="P572" s="84">
        <f t="shared" si="75"/>
        <v>1003.8000000000001</v>
      </c>
    </row>
    <row r="573" spans="1:16" s="68" customFormat="1">
      <c r="A573" s="69"/>
      <c r="B573" s="70">
        <f t="shared" si="76"/>
        <v>2.6300000001938315</v>
      </c>
      <c r="C573" s="110">
        <f t="shared" si="77"/>
        <v>568</v>
      </c>
      <c r="D573" s="79">
        <f t="shared" si="78"/>
        <v>1607210</v>
      </c>
      <c r="E573" s="111" t="s">
        <v>7</v>
      </c>
      <c r="F573" s="112">
        <f t="shared" si="79"/>
        <v>0.9</v>
      </c>
      <c r="G573" s="111" t="s">
        <v>9</v>
      </c>
      <c r="H573" s="113">
        <f t="shared" si="72"/>
        <v>14464.890000000001</v>
      </c>
      <c r="I573" s="114"/>
      <c r="J573" s="115">
        <f t="shared" si="80"/>
        <v>14467.520000000195</v>
      </c>
      <c r="K573" s="118"/>
      <c r="L573" s="106">
        <f t="shared" si="73"/>
        <v>14460</v>
      </c>
      <c r="M573" s="118"/>
      <c r="N573" s="80">
        <f t="shared" si="74"/>
        <v>5279684.8500000006</v>
      </c>
      <c r="O573" s="118"/>
      <c r="P573" s="84">
        <f t="shared" si="75"/>
        <v>1012.2</v>
      </c>
    </row>
    <row r="574" spans="1:16" s="68" customFormat="1">
      <c r="A574" s="69"/>
      <c r="B574" s="70">
        <f t="shared" si="76"/>
        <v>7.5200000001950684</v>
      </c>
      <c r="C574" s="110">
        <f t="shared" si="77"/>
        <v>569</v>
      </c>
      <c r="D574" s="79">
        <f t="shared" si="78"/>
        <v>1621670</v>
      </c>
      <c r="E574" s="111" t="s">
        <v>7</v>
      </c>
      <c r="F574" s="112">
        <f t="shared" si="79"/>
        <v>0.9</v>
      </c>
      <c r="G574" s="111" t="s">
        <v>9</v>
      </c>
      <c r="H574" s="113">
        <f t="shared" si="72"/>
        <v>14595.030000000002</v>
      </c>
      <c r="I574" s="114"/>
      <c r="J574" s="115">
        <f t="shared" si="80"/>
        <v>14602.550000000198</v>
      </c>
      <c r="K574" s="118"/>
      <c r="L574" s="106">
        <f t="shared" si="73"/>
        <v>14600</v>
      </c>
      <c r="M574" s="118"/>
      <c r="N574" s="80">
        <f t="shared" si="74"/>
        <v>5327185.9500000011</v>
      </c>
      <c r="O574" s="118"/>
      <c r="P574" s="84">
        <f t="shared" si="75"/>
        <v>1022.0000000000001</v>
      </c>
    </row>
    <row r="575" spans="1:16" s="68" customFormat="1">
      <c r="A575" s="69"/>
      <c r="B575" s="70">
        <f t="shared" si="76"/>
        <v>2.5500000001975422</v>
      </c>
      <c r="C575" s="110">
        <f t="shared" si="77"/>
        <v>570</v>
      </c>
      <c r="D575" s="79">
        <f t="shared" si="78"/>
        <v>1636270</v>
      </c>
      <c r="E575" s="111" t="s">
        <v>7</v>
      </c>
      <c r="F575" s="112">
        <f t="shared" si="79"/>
        <v>0.9</v>
      </c>
      <c r="G575" s="111" t="s">
        <v>9</v>
      </c>
      <c r="H575" s="113">
        <f t="shared" si="72"/>
        <v>14726.430000000002</v>
      </c>
      <c r="I575" s="114"/>
      <c r="J575" s="115">
        <f t="shared" si="80"/>
        <v>14728.9800000002</v>
      </c>
      <c r="K575" s="118"/>
      <c r="L575" s="106">
        <f t="shared" si="73"/>
        <v>14720</v>
      </c>
      <c r="M575" s="118"/>
      <c r="N575" s="80">
        <f t="shared" si="74"/>
        <v>5375146.9500000011</v>
      </c>
      <c r="O575" s="118"/>
      <c r="P575" s="84">
        <f t="shared" si="75"/>
        <v>1030.4000000000001</v>
      </c>
    </row>
    <row r="576" spans="1:16" s="68" customFormat="1">
      <c r="A576" s="69"/>
      <c r="B576" s="70">
        <f t="shared" si="76"/>
        <v>8.9800000001996523</v>
      </c>
      <c r="C576" s="110">
        <f t="shared" si="77"/>
        <v>571</v>
      </c>
      <c r="D576" s="79">
        <f t="shared" si="78"/>
        <v>1650990</v>
      </c>
      <c r="E576" s="111" t="s">
        <v>7</v>
      </c>
      <c r="F576" s="112">
        <f t="shared" si="79"/>
        <v>0.9</v>
      </c>
      <c r="G576" s="111" t="s">
        <v>9</v>
      </c>
      <c r="H576" s="113">
        <f t="shared" si="72"/>
        <v>14858.910000000002</v>
      </c>
      <c r="I576" s="114"/>
      <c r="J576" s="115">
        <f t="shared" si="80"/>
        <v>14867.890000000201</v>
      </c>
      <c r="K576" s="118"/>
      <c r="L576" s="106">
        <f t="shared" si="73"/>
        <v>14860</v>
      </c>
      <c r="M576" s="118"/>
      <c r="N576" s="80">
        <f t="shared" si="74"/>
        <v>5423502.1500000004</v>
      </c>
      <c r="O576" s="118"/>
      <c r="P576" s="84">
        <f t="shared" si="75"/>
        <v>1040.2</v>
      </c>
    </row>
    <row r="577" spans="1:16" s="68" customFormat="1">
      <c r="A577" s="69"/>
      <c r="B577" s="70">
        <f t="shared" si="76"/>
        <v>7.8900000002013257</v>
      </c>
      <c r="C577" s="110">
        <f t="shared" si="77"/>
        <v>572</v>
      </c>
      <c r="D577" s="79">
        <f t="shared" si="78"/>
        <v>1665850</v>
      </c>
      <c r="E577" s="111" t="s">
        <v>7</v>
      </c>
      <c r="F577" s="112">
        <f t="shared" si="79"/>
        <v>0.9</v>
      </c>
      <c r="G577" s="111" t="s">
        <v>9</v>
      </c>
      <c r="H577" s="113">
        <f t="shared" si="72"/>
        <v>14992.650000000001</v>
      </c>
      <c r="I577" s="114"/>
      <c r="J577" s="115">
        <f t="shared" si="80"/>
        <v>15000.540000000203</v>
      </c>
      <c r="K577" s="118"/>
      <c r="L577" s="106">
        <f t="shared" si="73"/>
        <v>15000</v>
      </c>
      <c r="M577" s="118"/>
      <c r="N577" s="80">
        <f t="shared" si="74"/>
        <v>5472317.2500000009</v>
      </c>
      <c r="O577" s="118"/>
      <c r="P577" s="84">
        <f t="shared" si="75"/>
        <v>1050</v>
      </c>
    </row>
    <row r="578" spans="1:16" s="68" customFormat="1">
      <c r="A578" s="69"/>
      <c r="B578" s="70">
        <f t="shared" si="76"/>
        <v>0.54000000020278094</v>
      </c>
      <c r="C578" s="110">
        <f t="shared" si="77"/>
        <v>573</v>
      </c>
      <c r="D578" s="79">
        <f t="shared" si="78"/>
        <v>1680850</v>
      </c>
      <c r="E578" s="111" t="s">
        <v>7</v>
      </c>
      <c r="F578" s="112">
        <f t="shared" si="79"/>
        <v>0.9</v>
      </c>
      <c r="G578" s="111" t="s">
        <v>9</v>
      </c>
      <c r="H578" s="113">
        <f t="shared" si="72"/>
        <v>15127.650000000001</v>
      </c>
      <c r="I578" s="114"/>
      <c r="J578" s="115">
        <f t="shared" si="80"/>
        <v>15128.190000000204</v>
      </c>
      <c r="K578" s="118"/>
      <c r="L578" s="106">
        <f t="shared" si="73"/>
        <v>15120</v>
      </c>
      <c r="M578" s="118"/>
      <c r="N578" s="80">
        <f t="shared" si="74"/>
        <v>5521592.2500000009</v>
      </c>
      <c r="O578" s="118"/>
      <c r="P578" s="84">
        <f t="shared" si="75"/>
        <v>1058.4000000000001</v>
      </c>
    </row>
    <row r="579" spans="1:16" s="68" customFormat="1">
      <c r="A579" s="69"/>
      <c r="B579" s="70">
        <f t="shared" si="76"/>
        <v>8.1900000002042361</v>
      </c>
      <c r="C579" s="110">
        <f t="shared" si="77"/>
        <v>574</v>
      </c>
      <c r="D579" s="79">
        <f t="shared" si="78"/>
        <v>1695970</v>
      </c>
      <c r="E579" s="111" t="s">
        <v>7</v>
      </c>
      <c r="F579" s="112">
        <f t="shared" si="79"/>
        <v>0.9</v>
      </c>
      <c r="G579" s="111" t="s">
        <v>9</v>
      </c>
      <c r="H579" s="113">
        <f t="shared" si="72"/>
        <v>15263.730000000001</v>
      </c>
      <c r="I579" s="114"/>
      <c r="J579" s="115">
        <f t="shared" si="80"/>
        <v>15271.920000000206</v>
      </c>
      <c r="K579" s="118"/>
      <c r="L579" s="106">
        <f t="shared" si="73"/>
        <v>15270</v>
      </c>
      <c r="M579" s="118"/>
      <c r="N579" s="80">
        <f t="shared" si="74"/>
        <v>5571261.4500000002</v>
      </c>
      <c r="O579" s="118"/>
      <c r="P579" s="84">
        <f t="shared" si="75"/>
        <v>1068.9000000000001</v>
      </c>
    </row>
    <row r="580" spans="1:16" s="68" customFormat="1">
      <c r="A580" s="69"/>
      <c r="B580" s="70">
        <f t="shared" si="76"/>
        <v>1.9200000002056186</v>
      </c>
      <c r="C580" s="110">
        <f t="shared" si="77"/>
        <v>575</v>
      </c>
      <c r="D580" s="79">
        <f t="shared" si="78"/>
        <v>1711240</v>
      </c>
      <c r="E580" s="111" t="s">
        <v>7</v>
      </c>
      <c r="F580" s="112">
        <f t="shared" si="79"/>
        <v>0.9</v>
      </c>
      <c r="G580" s="111" t="s">
        <v>9</v>
      </c>
      <c r="H580" s="113">
        <f t="shared" si="72"/>
        <v>15401.160000000002</v>
      </c>
      <c r="I580" s="114"/>
      <c r="J580" s="115">
        <f t="shared" si="80"/>
        <v>15403.080000000207</v>
      </c>
      <c r="K580" s="118"/>
      <c r="L580" s="106">
        <f t="shared" si="73"/>
        <v>15400</v>
      </c>
      <c r="M580" s="118"/>
      <c r="N580" s="80">
        <f t="shared" si="74"/>
        <v>5621423.4000000004</v>
      </c>
      <c r="O580" s="118"/>
      <c r="P580" s="84">
        <f t="shared" si="75"/>
        <v>1078</v>
      </c>
    </row>
    <row r="581" spans="1:16" s="68" customFormat="1">
      <c r="A581" s="69"/>
      <c r="B581" s="70">
        <f t="shared" si="76"/>
        <v>3.080000000207292</v>
      </c>
      <c r="C581" s="110">
        <f t="shared" si="77"/>
        <v>576</v>
      </c>
      <c r="D581" s="79">
        <f t="shared" si="78"/>
        <v>1726640</v>
      </c>
      <c r="E581" s="111" t="s">
        <v>7</v>
      </c>
      <c r="F581" s="112">
        <f t="shared" si="79"/>
        <v>0.9</v>
      </c>
      <c r="G581" s="111" t="s">
        <v>9</v>
      </c>
      <c r="H581" s="113">
        <f t="shared" si="72"/>
        <v>15539.760000000002</v>
      </c>
      <c r="I581" s="114"/>
      <c r="J581" s="115">
        <f t="shared" si="80"/>
        <v>15542.840000000209</v>
      </c>
      <c r="K581" s="118"/>
      <c r="L581" s="106">
        <f t="shared" si="73"/>
        <v>15540</v>
      </c>
      <c r="M581" s="118"/>
      <c r="N581" s="80">
        <f t="shared" si="74"/>
        <v>5672012.4000000004</v>
      </c>
      <c r="O581" s="118"/>
      <c r="P581" s="84">
        <f t="shared" si="75"/>
        <v>1087.8000000000002</v>
      </c>
    </row>
    <row r="582" spans="1:16" s="68" customFormat="1">
      <c r="A582" s="69"/>
      <c r="B582" s="70">
        <f t="shared" si="76"/>
        <v>2.8400000002093293</v>
      </c>
      <c r="C582" s="110">
        <f t="shared" si="77"/>
        <v>577</v>
      </c>
      <c r="D582" s="79">
        <f t="shared" si="78"/>
        <v>1742180</v>
      </c>
      <c r="E582" s="111" t="s">
        <v>7</v>
      </c>
      <c r="F582" s="112">
        <f t="shared" si="79"/>
        <v>0.9</v>
      </c>
      <c r="G582" s="111" t="s">
        <v>9</v>
      </c>
      <c r="H582" s="113">
        <f t="shared" ref="H582:H645" si="81">D582*(F582%)</f>
        <v>15679.620000000003</v>
      </c>
      <c r="I582" s="114"/>
      <c r="J582" s="115">
        <f t="shared" si="80"/>
        <v>15682.460000000212</v>
      </c>
      <c r="K582" s="118"/>
      <c r="L582" s="106">
        <f t="shared" ref="L582:L645" si="82">IF(J582&lt;10, 0,ROUNDDOWN(J582,-1))</f>
        <v>15680</v>
      </c>
      <c r="M582" s="118"/>
      <c r="N582" s="80">
        <f t="shared" ref="N582:N645" si="83">H582*365</f>
        <v>5723061.3000000007</v>
      </c>
      <c r="O582" s="118"/>
      <c r="P582" s="84">
        <f t="shared" ref="P582:P645" si="84">L582*0.07</f>
        <v>1097.6000000000001</v>
      </c>
    </row>
    <row r="583" spans="1:16" s="68" customFormat="1">
      <c r="A583" s="69"/>
      <c r="B583" s="70">
        <f t="shared" ref="B583:B646" si="85">IF(J582&gt;=10, J582-L582, 0)</f>
        <v>2.4600000002119486</v>
      </c>
      <c r="C583" s="110">
        <f t="shared" ref="C583:C646" si="86">C582+1</f>
        <v>578</v>
      </c>
      <c r="D583" s="79">
        <f t="shared" ref="D583:D646" si="87">D582+L582+M582</f>
        <v>1757860</v>
      </c>
      <c r="E583" s="111" t="s">
        <v>7</v>
      </c>
      <c r="F583" s="112">
        <f t="shared" ref="F583:F646" si="88">F582</f>
        <v>0.9</v>
      </c>
      <c r="G583" s="111" t="s">
        <v>9</v>
      </c>
      <c r="H583" s="113">
        <f t="shared" si="81"/>
        <v>15820.740000000002</v>
      </c>
      <c r="I583" s="114"/>
      <c r="J583" s="115">
        <f t="shared" ref="J583:J646" si="89">IF(L582&gt;0, B583+H583,J582+H583)</f>
        <v>15823.200000000214</v>
      </c>
      <c r="K583" s="118"/>
      <c r="L583" s="106">
        <f t="shared" si="82"/>
        <v>15820</v>
      </c>
      <c r="M583" s="118"/>
      <c r="N583" s="80">
        <f t="shared" si="83"/>
        <v>5774570.1000000006</v>
      </c>
      <c r="O583" s="118"/>
      <c r="P583" s="84">
        <f t="shared" si="84"/>
        <v>1107.4000000000001</v>
      </c>
    </row>
    <row r="584" spans="1:16" s="68" customFormat="1">
      <c r="A584" s="69"/>
      <c r="B584" s="70">
        <f t="shared" si="85"/>
        <v>3.2000000002135494</v>
      </c>
      <c r="C584" s="110">
        <f t="shared" si="86"/>
        <v>579</v>
      </c>
      <c r="D584" s="79">
        <f t="shared" si="87"/>
        <v>1773680</v>
      </c>
      <c r="E584" s="111" t="s">
        <v>7</v>
      </c>
      <c r="F584" s="112">
        <f t="shared" si="88"/>
        <v>0.9</v>
      </c>
      <c r="G584" s="111" t="s">
        <v>9</v>
      </c>
      <c r="H584" s="113">
        <f t="shared" si="81"/>
        <v>15963.120000000003</v>
      </c>
      <c r="I584" s="114"/>
      <c r="J584" s="115">
        <f t="shared" si="89"/>
        <v>15966.320000000216</v>
      </c>
      <c r="K584" s="118"/>
      <c r="L584" s="106">
        <f t="shared" si="82"/>
        <v>15960</v>
      </c>
      <c r="M584" s="118"/>
      <c r="N584" s="80">
        <f t="shared" si="83"/>
        <v>5826538.8000000007</v>
      </c>
      <c r="O584" s="118"/>
      <c r="P584" s="84">
        <f t="shared" si="84"/>
        <v>1117.2</v>
      </c>
    </row>
    <row r="585" spans="1:16" s="68" customFormat="1">
      <c r="A585" s="69"/>
      <c r="B585" s="70">
        <f t="shared" si="85"/>
        <v>6.3200000002161687</v>
      </c>
      <c r="C585" s="110">
        <f t="shared" si="86"/>
        <v>580</v>
      </c>
      <c r="D585" s="79">
        <f t="shared" si="87"/>
        <v>1789640</v>
      </c>
      <c r="E585" s="111" t="s">
        <v>7</v>
      </c>
      <c r="F585" s="112">
        <f t="shared" si="88"/>
        <v>0.9</v>
      </c>
      <c r="G585" s="111" t="s">
        <v>9</v>
      </c>
      <c r="H585" s="113">
        <f t="shared" si="81"/>
        <v>16106.760000000002</v>
      </c>
      <c r="I585" s="114"/>
      <c r="J585" s="115">
        <f t="shared" si="89"/>
        <v>16113.080000000218</v>
      </c>
      <c r="K585" s="118"/>
      <c r="L585" s="106">
        <f t="shared" si="82"/>
        <v>16110</v>
      </c>
      <c r="M585" s="118"/>
      <c r="N585" s="80">
        <f t="shared" si="83"/>
        <v>5878967.4000000004</v>
      </c>
      <c r="O585" s="118"/>
      <c r="P585" s="84">
        <f t="shared" si="84"/>
        <v>1127.7</v>
      </c>
    </row>
    <row r="586" spans="1:16" s="68" customFormat="1">
      <c r="A586" s="69"/>
      <c r="B586" s="70">
        <f t="shared" si="85"/>
        <v>3.080000000218206</v>
      </c>
      <c r="C586" s="110">
        <f t="shared" si="86"/>
        <v>581</v>
      </c>
      <c r="D586" s="79">
        <f t="shared" si="87"/>
        <v>1805750</v>
      </c>
      <c r="E586" s="111" t="s">
        <v>7</v>
      </c>
      <c r="F586" s="112">
        <f t="shared" si="88"/>
        <v>0.9</v>
      </c>
      <c r="G586" s="111" t="s">
        <v>9</v>
      </c>
      <c r="H586" s="113">
        <f t="shared" si="81"/>
        <v>16251.750000000002</v>
      </c>
      <c r="I586" s="114"/>
      <c r="J586" s="115">
        <f t="shared" si="89"/>
        <v>16254.83000000022</v>
      </c>
      <c r="K586" s="118"/>
      <c r="L586" s="106">
        <f t="shared" si="82"/>
        <v>16250</v>
      </c>
      <c r="M586" s="118"/>
      <c r="N586" s="80">
        <f t="shared" si="83"/>
        <v>5931888.7500000009</v>
      </c>
      <c r="O586" s="118"/>
      <c r="P586" s="84">
        <f t="shared" si="84"/>
        <v>1137.5</v>
      </c>
    </row>
    <row r="587" spans="1:16" s="68" customFormat="1">
      <c r="A587" s="69"/>
      <c r="B587" s="70">
        <f t="shared" si="85"/>
        <v>4.830000000220025</v>
      </c>
      <c r="C587" s="110">
        <f t="shared" si="86"/>
        <v>582</v>
      </c>
      <c r="D587" s="79">
        <f t="shared" si="87"/>
        <v>1822000</v>
      </c>
      <c r="E587" s="111" t="s">
        <v>7</v>
      </c>
      <c r="F587" s="112">
        <f t="shared" si="88"/>
        <v>0.9</v>
      </c>
      <c r="G587" s="111" t="s">
        <v>9</v>
      </c>
      <c r="H587" s="113">
        <f t="shared" si="81"/>
        <v>16398.000000000004</v>
      </c>
      <c r="I587" s="114"/>
      <c r="J587" s="115">
        <f t="shared" si="89"/>
        <v>16402.830000000224</v>
      </c>
      <c r="K587" s="118"/>
      <c r="L587" s="106">
        <f t="shared" si="82"/>
        <v>16400</v>
      </c>
      <c r="M587" s="118"/>
      <c r="N587" s="80">
        <f t="shared" si="83"/>
        <v>5985270.0000000009</v>
      </c>
      <c r="O587" s="118"/>
      <c r="P587" s="84">
        <f t="shared" si="84"/>
        <v>1148</v>
      </c>
    </row>
    <row r="588" spans="1:16" s="68" customFormat="1">
      <c r="A588" s="69"/>
      <c r="B588" s="70">
        <f t="shared" si="85"/>
        <v>2.8300000002236629</v>
      </c>
      <c r="C588" s="110">
        <f t="shared" si="86"/>
        <v>583</v>
      </c>
      <c r="D588" s="79">
        <f t="shared" si="87"/>
        <v>1838400</v>
      </c>
      <c r="E588" s="111" t="s">
        <v>7</v>
      </c>
      <c r="F588" s="112">
        <f t="shared" si="88"/>
        <v>0.9</v>
      </c>
      <c r="G588" s="111" t="s">
        <v>9</v>
      </c>
      <c r="H588" s="113">
        <f t="shared" si="81"/>
        <v>16545.600000000002</v>
      </c>
      <c r="I588" s="114"/>
      <c r="J588" s="115">
        <f t="shared" si="89"/>
        <v>16548.430000000226</v>
      </c>
      <c r="K588" s="118"/>
      <c r="L588" s="106">
        <f t="shared" si="82"/>
        <v>16540</v>
      </c>
      <c r="M588" s="118"/>
      <c r="N588" s="80">
        <f t="shared" si="83"/>
        <v>6039144.0000000009</v>
      </c>
      <c r="O588" s="118"/>
      <c r="P588" s="84">
        <f t="shared" si="84"/>
        <v>1157.8000000000002</v>
      </c>
    </row>
    <row r="589" spans="1:16" s="68" customFormat="1">
      <c r="A589" s="69"/>
      <c r="B589" s="70">
        <f t="shared" si="85"/>
        <v>8.4300000002258457</v>
      </c>
      <c r="C589" s="110">
        <f t="shared" si="86"/>
        <v>584</v>
      </c>
      <c r="D589" s="79">
        <f t="shared" si="87"/>
        <v>1854940</v>
      </c>
      <c r="E589" s="111" t="s">
        <v>7</v>
      </c>
      <c r="F589" s="112">
        <f t="shared" si="88"/>
        <v>0.9</v>
      </c>
      <c r="G589" s="111" t="s">
        <v>9</v>
      </c>
      <c r="H589" s="113">
        <f t="shared" si="81"/>
        <v>16694.460000000003</v>
      </c>
      <c r="I589" s="114"/>
      <c r="J589" s="115">
        <f t="shared" si="89"/>
        <v>16702.890000000229</v>
      </c>
      <c r="K589" s="118"/>
      <c r="L589" s="106">
        <f t="shared" si="82"/>
        <v>16700</v>
      </c>
      <c r="M589" s="118"/>
      <c r="N589" s="80">
        <f t="shared" si="83"/>
        <v>6093477.9000000013</v>
      </c>
      <c r="O589" s="118"/>
      <c r="P589" s="84">
        <f t="shared" si="84"/>
        <v>1169</v>
      </c>
    </row>
    <row r="590" spans="1:16" s="68" customFormat="1">
      <c r="A590" s="69"/>
      <c r="B590" s="70">
        <f t="shared" si="85"/>
        <v>2.8900000002286106</v>
      </c>
      <c r="C590" s="110">
        <f t="shared" si="86"/>
        <v>585</v>
      </c>
      <c r="D590" s="79">
        <f t="shared" si="87"/>
        <v>1871640</v>
      </c>
      <c r="E590" s="111" t="s">
        <v>7</v>
      </c>
      <c r="F590" s="112">
        <f t="shared" si="88"/>
        <v>0.9</v>
      </c>
      <c r="G590" s="111" t="s">
        <v>9</v>
      </c>
      <c r="H590" s="113">
        <f t="shared" si="81"/>
        <v>16844.760000000002</v>
      </c>
      <c r="I590" s="114"/>
      <c r="J590" s="115">
        <f t="shared" si="89"/>
        <v>16847.650000000231</v>
      </c>
      <c r="K590" s="118"/>
      <c r="L590" s="106">
        <f t="shared" si="82"/>
        <v>16840</v>
      </c>
      <c r="M590" s="118"/>
      <c r="N590" s="80">
        <f t="shared" si="83"/>
        <v>6148337.4000000004</v>
      </c>
      <c r="O590" s="118"/>
      <c r="P590" s="84">
        <f t="shared" si="84"/>
        <v>1178.8000000000002</v>
      </c>
    </row>
    <row r="591" spans="1:16" s="68" customFormat="1">
      <c r="A591" s="69"/>
      <c r="B591" s="70">
        <f t="shared" si="85"/>
        <v>7.6500000002306479</v>
      </c>
      <c r="C591" s="110">
        <f t="shared" si="86"/>
        <v>586</v>
      </c>
      <c r="D591" s="79">
        <f t="shared" si="87"/>
        <v>1888480</v>
      </c>
      <c r="E591" s="111" t="s">
        <v>7</v>
      </c>
      <c r="F591" s="112">
        <f t="shared" si="88"/>
        <v>0.9</v>
      </c>
      <c r="G591" s="111" t="s">
        <v>9</v>
      </c>
      <c r="H591" s="113">
        <f t="shared" si="81"/>
        <v>16996.320000000003</v>
      </c>
      <c r="I591" s="114"/>
      <c r="J591" s="115">
        <f t="shared" si="89"/>
        <v>17003.970000000234</v>
      </c>
      <c r="K591" s="118"/>
      <c r="L591" s="106">
        <f t="shared" si="82"/>
        <v>17000</v>
      </c>
      <c r="M591" s="118"/>
      <c r="N591" s="80">
        <f t="shared" si="83"/>
        <v>6203656.8000000017</v>
      </c>
      <c r="O591" s="118"/>
      <c r="P591" s="84">
        <f t="shared" si="84"/>
        <v>1190</v>
      </c>
    </row>
    <row r="592" spans="1:16" s="68" customFormat="1">
      <c r="A592" s="69"/>
      <c r="B592" s="70">
        <f t="shared" si="85"/>
        <v>3.9700000002339948</v>
      </c>
      <c r="C592" s="110">
        <f t="shared" si="86"/>
        <v>587</v>
      </c>
      <c r="D592" s="79">
        <f t="shared" si="87"/>
        <v>1905480</v>
      </c>
      <c r="E592" s="111" t="s">
        <v>7</v>
      </c>
      <c r="F592" s="112">
        <f t="shared" si="88"/>
        <v>0.9</v>
      </c>
      <c r="G592" s="111" t="s">
        <v>9</v>
      </c>
      <c r="H592" s="113">
        <f t="shared" si="81"/>
        <v>17149.320000000003</v>
      </c>
      <c r="I592" s="114"/>
      <c r="J592" s="115">
        <f t="shared" si="89"/>
        <v>17153.290000000237</v>
      </c>
      <c r="K592" s="118"/>
      <c r="L592" s="106">
        <f t="shared" si="82"/>
        <v>17150</v>
      </c>
      <c r="M592" s="118"/>
      <c r="N592" s="80">
        <f t="shared" si="83"/>
        <v>6259501.8000000017</v>
      </c>
      <c r="O592" s="118"/>
      <c r="P592" s="84">
        <f t="shared" si="84"/>
        <v>1200.5000000000002</v>
      </c>
    </row>
    <row r="593" spans="1:16" s="68" customFormat="1">
      <c r="A593" s="69"/>
      <c r="B593" s="70">
        <f t="shared" si="85"/>
        <v>3.2900000002373417</v>
      </c>
      <c r="C593" s="110">
        <f t="shared" si="86"/>
        <v>588</v>
      </c>
      <c r="D593" s="79">
        <f t="shared" si="87"/>
        <v>1922630</v>
      </c>
      <c r="E593" s="111" t="s">
        <v>7</v>
      </c>
      <c r="F593" s="112">
        <f t="shared" si="88"/>
        <v>0.9</v>
      </c>
      <c r="G593" s="111" t="s">
        <v>9</v>
      </c>
      <c r="H593" s="113">
        <f t="shared" si="81"/>
        <v>17303.670000000002</v>
      </c>
      <c r="I593" s="114"/>
      <c r="J593" s="115">
        <f t="shared" si="89"/>
        <v>17306.960000000239</v>
      </c>
      <c r="K593" s="118"/>
      <c r="L593" s="106">
        <f t="shared" si="82"/>
        <v>17300</v>
      </c>
      <c r="M593" s="118"/>
      <c r="N593" s="80">
        <f t="shared" si="83"/>
        <v>6315839.5500000007</v>
      </c>
      <c r="O593" s="118"/>
      <c r="P593" s="84">
        <f t="shared" si="84"/>
        <v>1211.0000000000002</v>
      </c>
    </row>
    <row r="594" spans="1:16" s="68" customFormat="1">
      <c r="A594" s="69"/>
      <c r="B594" s="70">
        <f t="shared" si="85"/>
        <v>6.9600000002392335</v>
      </c>
      <c r="C594" s="110">
        <f t="shared" si="86"/>
        <v>589</v>
      </c>
      <c r="D594" s="79">
        <f t="shared" si="87"/>
        <v>1939930</v>
      </c>
      <c r="E594" s="111" t="s">
        <v>7</v>
      </c>
      <c r="F594" s="112">
        <f t="shared" si="88"/>
        <v>0.9</v>
      </c>
      <c r="G594" s="111" t="s">
        <v>9</v>
      </c>
      <c r="H594" s="113">
        <f t="shared" si="81"/>
        <v>17459.370000000003</v>
      </c>
      <c r="I594" s="114"/>
      <c r="J594" s="115">
        <f t="shared" si="89"/>
        <v>17466.330000000242</v>
      </c>
      <c r="K594" s="118"/>
      <c r="L594" s="106">
        <f t="shared" si="82"/>
        <v>17460</v>
      </c>
      <c r="M594" s="118"/>
      <c r="N594" s="80">
        <f t="shared" si="83"/>
        <v>6372670.0500000007</v>
      </c>
      <c r="O594" s="118"/>
      <c r="P594" s="84">
        <f t="shared" si="84"/>
        <v>1222.2</v>
      </c>
    </row>
    <row r="595" spans="1:16" s="68" customFormat="1">
      <c r="A595" s="69"/>
      <c r="B595" s="70">
        <f t="shared" si="85"/>
        <v>6.3300000002418528</v>
      </c>
      <c r="C595" s="110">
        <f t="shared" si="86"/>
        <v>590</v>
      </c>
      <c r="D595" s="79">
        <f t="shared" si="87"/>
        <v>1957390</v>
      </c>
      <c r="E595" s="111" t="s">
        <v>7</v>
      </c>
      <c r="F595" s="112">
        <f t="shared" si="88"/>
        <v>0.9</v>
      </c>
      <c r="G595" s="111" t="s">
        <v>9</v>
      </c>
      <c r="H595" s="113">
        <f t="shared" si="81"/>
        <v>17616.510000000002</v>
      </c>
      <c r="I595" s="114"/>
      <c r="J595" s="115">
        <f t="shared" si="89"/>
        <v>17622.840000000244</v>
      </c>
      <c r="K595" s="118"/>
      <c r="L595" s="106">
        <f t="shared" si="82"/>
        <v>17620</v>
      </c>
      <c r="M595" s="118"/>
      <c r="N595" s="80">
        <f t="shared" si="83"/>
        <v>6430026.1500000004</v>
      </c>
      <c r="O595" s="118"/>
      <c r="P595" s="84">
        <f t="shared" si="84"/>
        <v>1233.4000000000001</v>
      </c>
    </row>
    <row r="596" spans="1:16" s="68" customFormat="1">
      <c r="A596" s="69"/>
      <c r="B596" s="70">
        <f t="shared" si="85"/>
        <v>2.8400000002438901</v>
      </c>
      <c r="C596" s="110">
        <f t="shared" si="86"/>
        <v>591</v>
      </c>
      <c r="D596" s="79">
        <f t="shared" si="87"/>
        <v>1975010</v>
      </c>
      <c r="E596" s="111" t="s">
        <v>7</v>
      </c>
      <c r="F596" s="112">
        <f t="shared" si="88"/>
        <v>0.9</v>
      </c>
      <c r="G596" s="111" t="s">
        <v>9</v>
      </c>
      <c r="H596" s="113">
        <f t="shared" si="81"/>
        <v>17775.090000000004</v>
      </c>
      <c r="I596" s="114"/>
      <c r="J596" s="115">
        <f t="shared" si="89"/>
        <v>17777.930000000248</v>
      </c>
      <c r="K596" s="118"/>
      <c r="L596" s="106">
        <f t="shared" si="82"/>
        <v>17770</v>
      </c>
      <c r="M596" s="118"/>
      <c r="N596" s="80">
        <f t="shared" si="83"/>
        <v>6487907.8500000015</v>
      </c>
      <c r="O596" s="118"/>
      <c r="P596" s="84">
        <f t="shared" si="84"/>
        <v>1243.9000000000001</v>
      </c>
    </row>
    <row r="597" spans="1:16" s="68" customFormat="1">
      <c r="A597" s="69"/>
      <c r="B597" s="70">
        <f t="shared" si="85"/>
        <v>7.9300000002476736</v>
      </c>
      <c r="C597" s="110">
        <f t="shared" si="86"/>
        <v>592</v>
      </c>
      <c r="D597" s="79">
        <f t="shared" si="87"/>
        <v>1992780</v>
      </c>
      <c r="E597" s="111" t="s">
        <v>7</v>
      </c>
      <c r="F597" s="112">
        <f t="shared" si="88"/>
        <v>0.9</v>
      </c>
      <c r="G597" s="111" t="s">
        <v>9</v>
      </c>
      <c r="H597" s="113">
        <f t="shared" si="81"/>
        <v>17935.02</v>
      </c>
      <c r="I597" s="114"/>
      <c r="J597" s="115">
        <f t="shared" si="89"/>
        <v>17942.950000000248</v>
      </c>
      <c r="K597" s="118"/>
      <c r="L597" s="106">
        <f t="shared" si="82"/>
        <v>17940</v>
      </c>
      <c r="M597" s="118"/>
      <c r="N597" s="80">
        <f t="shared" si="83"/>
        <v>6546282.2999999998</v>
      </c>
      <c r="O597" s="118"/>
      <c r="P597" s="84">
        <f t="shared" si="84"/>
        <v>1255.8000000000002</v>
      </c>
    </row>
    <row r="598" spans="1:16" s="68" customFormat="1">
      <c r="A598" s="69"/>
      <c r="B598" s="70">
        <f t="shared" si="85"/>
        <v>2.9500000002481102</v>
      </c>
      <c r="C598" s="110">
        <f t="shared" si="86"/>
        <v>593</v>
      </c>
      <c r="D598" s="79">
        <f t="shared" si="87"/>
        <v>2010720</v>
      </c>
      <c r="E598" s="111" t="s">
        <v>7</v>
      </c>
      <c r="F598" s="112">
        <f t="shared" si="88"/>
        <v>0.9</v>
      </c>
      <c r="G598" s="111" t="s">
        <v>9</v>
      </c>
      <c r="H598" s="113">
        <f t="shared" si="81"/>
        <v>18096.480000000003</v>
      </c>
      <c r="I598" s="114"/>
      <c r="J598" s="115">
        <f t="shared" si="89"/>
        <v>18099.430000000251</v>
      </c>
      <c r="K598" s="118"/>
      <c r="L598" s="106">
        <f t="shared" si="82"/>
        <v>18090</v>
      </c>
      <c r="M598" s="118"/>
      <c r="N598" s="80">
        <f t="shared" si="83"/>
        <v>6605215.2000000011</v>
      </c>
      <c r="O598" s="118"/>
      <c r="P598" s="84">
        <f t="shared" si="84"/>
        <v>1266.3000000000002</v>
      </c>
    </row>
    <row r="599" spans="1:16" s="68" customFormat="1">
      <c r="A599" s="69"/>
      <c r="B599" s="70">
        <f t="shared" si="85"/>
        <v>9.4300000002513116</v>
      </c>
      <c r="C599" s="110">
        <f t="shared" si="86"/>
        <v>594</v>
      </c>
      <c r="D599" s="79">
        <f t="shared" si="87"/>
        <v>2028810</v>
      </c>
      <c r="E599" s="111" t="s">
        <v>7</v>
      </c>
      <c r="F599" s="112">
        <f t="shared" si="88"/>
        <v>0.9</v>
      </c>
      <c r="G599" s="111" t="s">
        <v>9</v>
      </c>
      <c r="H599" s="113">
        <f t="shared" si="81"/>
        <v>18259.29</v>
      </c>
      <c r="I599" s="114"/>
      <c r="J599" s="115">
        <f t="shared" si="89"/>
        <v>18268.720000000252</v>
      </c>
      <c r="K599" s="118"/>
      <c r="L599" s="106">
        <f t="shared" si="82"/>
        <v>18260</v>
      </c>
      <c r="M599" s="118"/>
      <c r="N599" s="80">
        <f t="shared" si="83"/>
        <v>6664640.8500000006</v>
      </c>
      <c r="O599" s="118"/>
      <c r="P599" s="84">
        <f t="shared" si="84"/>
        <v>1278.2</v>
      </c>
    </row>
    <row r="600" spans="1:16" s="68" customFormat="1">
      <c r="A600" s="69"/>
      <c r="B600" s="70">
        <f t="shared" si="85"/>
        <v>8.7200000002521847</v>
      </c>
      <c r="C600" s="110">
        <f t="shared" si="86"/>
        <v>595</v>
      </c>
      <c r="D600" s="79">
        <f t="shared" si="87"/>
        <v>2047070</v>
      </c>
      <c r="E600" s="111" t="s">
        <v>7</v>
      </c>
      <c r="F600" s="112">
        <f t="shared" si="88"/>
        <v>0.9</v>
      </c>
      <c r="G600" s="111" t="s">
        <v>9</v>
      </c>
      <c r="H600" s="113">
        <f t="shared" si="81"/>
        <v>18423.63</v>
      </c>
      <c r="I600" s="114"/>
      <c r="J600" s="115">
        <f t="shared" si="89"/>
        <v>18432.350000000253</v>
      </c>
      <c r="K600" s="118"/>
      <c r="L600" s="106">
        <f t="shared" si="82"/>
        <v>18430</v>
      </c>
      <c r="M600" s="118"/>
      <c r="N600" s="80">
        <f t="shared" si="83"/>
        <v>6724624.9500000002</v>
      </c>
      <c r="O600" s="118"/>
      <c r="P600" s="84">
        <f t="shared" si="84"/>
        <v>1290.1000000000001</v>
      </c>
    </row>
    <row r="601" spans="1:16" s="68" customFormat="1">
      <c r="A601" s="69"/>
      <c r="B601" s="70">
        <f t="shared" si="85"/>
        <v>2.3500000002532033</v>
      </c>
      <c r="C601" s="110">
        <f t="shared" si="86"/>
        <v>596</v>
      </c>
      <c r="D601" s="79">
        <f t="shared" si="87"/>
        <v>2065500</v>
      </c>
      <c r="E601" s="111" t="s">
        <v>7</v>
      </c>
      <c r="F601" s="112">
        <f t="shared" si="88"/>
        <v>0.9</v>
      </c>
      <c r="G601" s="111" t="s">
        <v>9</v>
      </c>
      <c r="H601" s="113">
        <f t="shared" si="81"/>
        <v>18589.500000000004</v>
      </c>
      <c r="I601" s="114"/>
      <c r="J601" s="115">
        <f t="shared" si="89"/>
        <v>18591.850000000257</v>
      </c>
      <c r="K601" s="118"/>
      <c r="L601" s="106">
        <f t="shared" si="82"/>
        <v>18590</v>
      </c>
      <c r="M601" s="118"/>
      <c r="N601" s="80">
        <f t="shared" si="83"/>
        <v>6785167.5000000009</v>
      </c>
      <c r="O601" s="118"/>
      <c r="P601" s="84">
        <f t="shared" si="84"/>
        <v>1301.3000000000002</v>
      </c>
    </row>
    <row r="602" spans="1:16" s="68" customFormat="1">
      <c r="A602" s="69"/>
      <c r="B602" s="70">
        <f t="shared" si="85"/>
        <v>1.8500000002568413</v>
      </c>
      <c r="C602" s="110">
        <f t="shared" si="86"/>
        <v>597</v>
      </c>
      <c r="D602" s="79">
        <f t="shared" si="87"/>
        <v>2084090</v>
      </c>
      <c r="E602" s="111" t="s">
        <v>7</v>
      </c>
      <c r="F602" s="112">
        <f t="shared" si="88"/>
        <v>0.9</v>
      </c>
      <c r="G602" s="111" t="s">
        <v>9</v>
      </c>
      <c r="H602" s="113">
        <f t="shared" si="81"/>
        <v>18756.810000000001</v>
      </c>
      <c r="I602" s="114"/>
      <c r="J602" s="115">
        <f t="shared" si="89"/>
        <v>18758.660000000258</v>
      </c>
      <c r="K602" s="118"/>
      <c r="L602" s="106">
        <f t="shared" si="82"/>
        <v>18750</v>
      </c>
      <c r="M602" s="118"/>
      <c r="N602" s="80">
        <f t="shared" si="83"/>
        <v>6846235.6500000004</v>
      </c>
      <c r="O602" s="118"/>
      <c r="P602" s="84">
        <f t="shared" si="84"/>
        <v>1312.5000000000002</v>
      </c>
    </row>
    <row r="603" spans="1:16" s="68" customFormat="1">
      <c r="A603" s="69"/>
      <c r="B603" s="70">
        <f t="shared" si="85"/>
        <v>8.660000000258151</v>
      </c>
      <c r="C603" s="110">
        <f t="shared" si="86"/>
        <v>598</v>
      </c>
      <c r="D603" s="79">
        <f t="shared" si="87"/>
        <v>2102840</v>
      </c>
      <c r="E603" s="111" t="s">
        <v>7</v>
      </c>
      <c r="F603" s="112">
        <f t="shared" si="88"/>
        <v>0.9</v>
      </c>
      <c r="G603" s="111" t="s">
        <v>9</v>
      </c>
      <c r="H603" s="113">
        <f t="shared" si="81"/>
        <v>18925.560000000001</v>
      </c>
      <c r="I603" s="114"/>
      <c r="J603" s="115">
        <f t="shared" si="89"/>
        <v>18934.220000000259</v>
      </c>
      <c r="K603" s="118"/>
      <c r="L603" s="106">
        <f t="shared" si="82"/>
        <v>18930</v>
      </c>
      <c r="M603" s="118"/>
      <c r="N603" s="80">
        <f t="shared" si="83"/>
        <v>6907829.4000000004</v>
      </c>
      <c r="O603" s="118"/>
      <c r="P603" s="84">
        <f t="shared" si="84"/>
        <v>1325.1000000000001</v>
      </c>
    </row>
    <row r="604" spans="1:16" s="68" customFormat="1">
      <c r="A604" s="69"/>
      <c r="B604" s="70">
        <f t="shared" si="85"/>
        <v>4.2200000002594606</v>
      </c>
      <c r="C604" s="110">
        <f t="shared" si="86"/>
        <v>599</v>
      </c>
      <c r="D604" s="79">
        <f t="shared" si="87"/>
        <v>2121770</v>
      </c>
      <c r="E604" s="111" t="s">
        <v>7</v>
      </c>
      <c r="F604" s="112">
        <f t="shared" si="88"/>
        <v>0.9</v>
      </c>
      <c r="G604" s="111" t="s">
        <v>9</v>
      </c>
      <c r="H604" s="113">
        <f t="shared" si="81"/>
        <v>19095.930000000004</v>
      </c>
      <c r="I604" s="114"/>
      <c r="J604" s="115">
        <f t="shared" si="89"/>
        <v>19100.150000000263</v>
      </c>
      <c r="K604" s="118"/>
      <c r="L604" s="106">
        <f t="shared" si="82"/>
        <v>19100</v>
      </c>
      <c r="M604" s="118"/>
      <c r="N604" s="80">
        <f t="shared" si="83"/>
        <v>6970014.4500000011</v>
      </c>
      <c r="O604" s="118"/>
      <c r="P604" s="84">
        <f t="shared" si="84"/>
        <v>1337.0000000000002</v>
      </c>
    </row>
    <row r="605" spans="1:16" s="68" customFormat="1">
      <c r="A605" s="69"/>
      <c r="B605" s="70">
        <f t="shared" si="85"/>
        <v>0.15000000026338967</v>
      </c>
      <c r="C605" s="110">
        <f t="shared" si="86"/>
        <v>600</v>
      </c>
      <c r="D605" s="79">
        <f t="shared" si="87"/>
        <v>2140870</v>
      </c>
      <c r="E605" s="111" t="s">
        <v>7</v>
      </c>
      <c r="F605" s="112">
        <f t="shared" si="88"/>
        <v>0.9</v>
      </c>
      <c r="G605" s="111" t="s">
        <v>9</v>
      </c>
      <c r="H605" s="113">
        <f t="shared" si="81"/>
        <v>19267.830000000002</v>
      </c>
      <c r="I605" s="114"/>
      <c r="J605" s="115">
        <f t="shared" si="89"/>
        <v>19267.980000000265</v>
      </c>
      <c r="K605" s="118"/>
      <c r="L605" s="106">
        <f t="shared" si="82"/>
        <v>19260</v>
      </c>
      <c r="M605" s="118"/>
      <c r="N605" s="80">
        <f t="shared" si="83"/>
        <v>7032757.9500000002</v>
      </c>
      <c r="O605" s="118"/>
      <c r="P605" s="84">
        <f t="shared" si="84"/>
        <v>1348.2</v>
      </c>
    </row>
    <row r="606" spans="1:16" s="68" customFormat="1">
      <c r="A606" s="69"/>
      <c r="B606" s="70">
        <f t="shared" si="85"/>
        <v>7.9800000002651359</v>
      </c>
      <c r="C606" s="110">
        <f t="shared" si="86"/>
        <v>601</v>
      </c>
      <c r="D606" s="79">
        <f t="shared" si="87"/>
        <v>2160130</v>
      </c>
      <c r="E606" s="111" t="s">
        <v>7</v>
      </c>
      <c r="F606" s="112">
        <f t="shared" si="88"/>
        <v>0.9</v>
      </c>
      <c r="G606" s="111" t="s">
        <v>9</v>
      </c>
      <c r="H606" s="113">
        <f t="shared" si="81"/>
        <v>19441.170000000002</v>
      </c>
      <c r="I606" s="114"/>
      <c r="J606" s="115">
        <f t="shared" si="89"/>
        <v>19449.150000000267</v>
      </c>
      <c r="K606" s="118"/>
      <c r="L606" s="106">
        <f t="shared" si="82"/>
        <v>19440</v>
      </c>
      <c r="M606" s="118"/>
      <c r="N606" s="80">
        <f t="shared" si="83"/>
        <v>7096027.0500000007</v>
      </c>
      <c r="O606" s="118"/>
      <c r="P606" s="84">
        <f t="shared" si="84"/>
        <v>1360.8000000000002</v>
      </c>
    </row>
    <row r="607" spans="1:16" s="68" customFormat="1">
      <c r="A607" s="69"/>
      <c r="B607" s="70">
        <f t="shared" si="85"/>
        <v>9.1500000002670276</v>
      </c>
      <c r="C607" s="110">
        <f t="shared" si="86"/>
        <v>602</v>
      </c>
      <c r="D607" s="79">
        <f t="shared" si="87"/>
        <v>2179570</v>
      </c>
      <c r="E607" s="111" t="s">
        <v>7</v>
      </c>
      <c r="F607" s="112">
        <f t="shared" si="88"/>
        <v>0.9</v>
      </c>
      <c r="G607" s="111" t="s">
        <v>9</v>
      </c>
      <c r="H607" s="113">
        <f t="shared" si="81"/>
        <v>19616.13</v>
      </c>
      <c r="I607" s="114"/>
      <c r="J607" s="115">
        <f t="shared" si="89"/>
        <v>19625.280000000268</v>
      </c>
      <c r="K607" s="118"/>
      <c r="L607" s="106">
        <f t="shared" si="82"/>
        <v>19620</v>
      </c>
      <c r="M607" s="118"/>
      <c r="N607" s="80">
        <f t="shared" si="83"/>
        <v>7159887.4500000002</v>
      </c>
      <c r="O607" s="118"/>
      <c r="P607" s="84">
        <f t="shared" si="84"/>
        <v>1373.4</v>
      </c>
    </row>
    <row r="608" spans="1:16" s="68" customFormat="1">
      <c r="A608" s="69"/>
      <c r="B608" s="70">
        <f t="shared" si="85"/>
        <v>5.2800000002680463</v>
      </c>
      <c r="C608" s="110">
        <f t="shared" si="86"/>
        <v>603</v>
      </c>
      <c r="D608" s="79">
        <f t="shared" si="87"/>
        <v>2199190</v>
      </c>
      <c r="E608" s="111" t="s">
        <v>7</v>
      </c>
      <c r="F608" s="112">
        <f t="shared" si="88"/>
        <v>0.9</v>
      </c>
      <c r="G608" s="111" t="s">
        <v>9</v>
      </c>
      <c r="H608" s="113">
        <f t="shared" si="81"/>
        <v>19792.710000000003</v>
      </c>
      <c r="I608" s="114"/>
      <c r="J608" s="115">
        <f t="shared" si="89"/>
        <v>19797.990000000271</v>
      </c>
      <c r="K608" s="118"/>
      <c r="L608" s="106">
        <f t="shared" si="82"/>
        <v>19790</v>
      </c>
      <c r="M608" s="118"/>
      <c r="N608" s="80">
        <f t="shared" si="83"/>
        <v>7224339.1500000013</v>
      </c>
      <c r="O608" s="118"/>
      <c r="P608" s="84">
        <f t="shared" si="84"/>
        <v>1385.3000000000002</v>
      </c>
    </row>
    <row r="609" spans="1:16" s="68" customFormat="1">
      <c r="A609" s="69"/>
      <c r="B609" s="70">
        <f t="shared" si="85"/>
        <v>7.9900000002708111</v>
      </c>
      <c r="C609" s="110">
        <f t="shared" si="86"/>
        <v>604</v>
      </c>
      <c r="D609" s="79">
        <f t="shared" si="87"/>
        <v>2218980</v>
      </c>
      <c r="E609" s="111" t="s">
        <v>7</v>
      </c>
      <c r="F609" s="112">
        <f t="shared" si="88"/>
        <v>0.9</v>
      </c>
      <c r="G609" s="111" t="s">
        <v>9</v>
      </c>
      <c r="H609" s="113">
        <f t="shared" si="81"/>
        <v>19970.820000000003</v>
      </c>
      <c r="I609" s="114"/>
      <c r="J609" s="115">
        <f t="shared" si="89"/>
        <v>19978.810000000274</v>
      </c>
      <c r="K609" s="118"/>
      <c r="L609" s="106">
        <f t="shared" si="82"/>
        <v>19970</v>
      </c>
      <c r="M609" s="118"/>
      <c r="N609" s="80">
        <f t="shared" si="83"/>
        <v>7289349.3000000017</v>
      </c>
      <c r="O609" s="118"/>
      <c r="P609" s="84">
        <f t="shared" si="84"/>
        <v>1397.9</v>
      </c>
    </row>
    <row r="610" spans="1:16" s="68" customFormat="1">
      <c r="A610" s="69"/>
      <c r="B610" s="70">
        <f t="shared" si="85"/>
        <v>8.8100000002741581</v>
      </c>
      <c r="C610" s="110">
        <f t="shared" si="86"/>
        <v>605</v>
      </c>
      <c r="D610" s="79">
        <f t="shared" si="87"/>
        <v>2238950</v>
      </c>
      <c r="E610" s="111" t="s">
        <v>7</v>
      </c>
      <c r="F610" s="112">
        <f t="shared" si="88"/>
        <v>0.9</v>
      </c>
      <c r="G610" s="111" t="s">
        <v>9</v>
      </c>
      <c r="H610" s="113">
        <f t="shared" si="81"/>
        <v>20150.550000000003</v>
      </c>
      <c r="I610" s="114"/>
      <c r="J610" s="115">
        <f t="shared" si="89"/>
        <v>20159.360000000277</v>
      </c>
      <c r="K610" s="118"/>
      <c r="L610" s="106">
        <f t="shared" si="82"/>
        <v>20150</v>
      </c>
      <c r="M610" s="118"/>
      <c r="N610" s="80">
        <f t="shared" si="83"/>
        <v>7354950.7500000009</v>
      </c>
      <c r="O610" s="118"/>
      <c r="P610" s="84">
        <f t="shared" si="84"/>
        <v>1410.5000000000002</v>
      </c>
    </row>
    <row r="611" spans="1:16" s="68" customFormat="1">
      <c r="A611" s="69"/>
      <c r="B611" s="70">
        <f t="shared" si="85"/>
        <v>9.3600000002770685</v>
      </c>
      <c r="C611" s="110">
        <f t="shared" si="86"/>
        <v>606</v>
      </c>
      <c r="D611" s="79">
        <f t="shared" si="87"/>
        <v>2259100</v>
      </c>
      <c r="E611" s="111" t="s">
        <v>7</v>
      </c>
      <c r="F611" s="112">
        <f t="shared" si="88"/>
        <v>0.9</v>
      </c>
      <c r="G611" s="111" t="s">
        <v>9</v>
      </c>
      <c r="H611" s="113">
        <f t="shared" si="81"/>
        <v>20331.900000000001</v>
      </c>
      <c r="I611" s="114"/>
      <c r="J611" s="115">
        <f t="shared" si="89"/>
        <v>20341.260000000279</v>
      </c>
      <c r="K611" s="118"/>
      <c r="L611" s="106">
        <f t="shared" si="82"/>
        <v>20340</v>
      </c>
      <c r="M611" s="118"/>
      <c r="N611" s="80">
        <f t="shared" si="83"/>
        <v>7421143.5000000009</v>
      </c>
      <c r="O611" s="118"/>
      <c r="P611" s="84">
        <f t="shared" si="84"/>
        <v>1423.8000000000002</v>
      </c>
    </row>
    <row r="612" spans="1:16" s="68" customFormat="1">
      <c r="A612" s="69"/>
      <c r="B612" s="70">
        <f t="shared" si="85"/>
        <v>1.2600000002785237</v>
      </c>
      <c r="C612" s="110">
        <f t="shared" si="86"/>
        <v>607</v>
      </c>
      <c r="D612" s="79">
        <f t="shared" si="87"/>
        <v>2279440</v>
      </c>
      <c r="E612" s="111" t="s">
        <v>7</v>
      </c>
      <c r="F612" s="112">
        <f t="shared" si="88"/>
        <v>0.9</v>
      </c>
      <c r="G612" s="111" t="s">
        <v>9</v>
      </c>
      <c r="H612" s="113">
        <f t="shared" si="81"/>
        <v>20514.960000000003</v>
      </c>
      <c r="I612" s="114"/>
      <c r="J612" s="115">
        <f t="shared" si="89"/>
        <v>20516.220000000281</v>
      </c>
      <c r="K612" s="118"/>
      <c r="L612" s="106">
        <f t="shared" si="82"/>
        <v>20510</v>
      </c>
      <c r="M612" s="118"/>
      <c r="N612" s="80">
        <f t="shared" si="83"/>
        <v>7487960.4000000013</v>
      </c>
      <c r="O612" s="118"/>
      <c r="P612" s="84">
        <f t="shared" si="84"/>
        <v>1435.7</v>
      </c>
    </row>
    <row r="613" spans="1:16" s="68" customFormat="1">
      <c r="A613" s="69"/>
      <c r="B613" s="70">
        <f t="shared" si="85"/>
        <v>6.2200000002812885</v>
      </c>
      <c r="C613" s="110">
        <f t="shared" si="86"/>
        <v>608</v>
      </c>
      <c r="D613" s="79">
        <f t="shared" si="87"/>
        <v>2299950</v>
      </c>
      <c r="E613" s="111" t="s">
        <v>7</v>
      </c>
      <c r="F613" s="112">
        <f t="shared" si="88"/>
        <v>0.9</v>
      </c>
      <c r="G613" s="111" t="s">
        <v>9</v>
      </c>
      <c r="H613" s="113">
        <f t="shared" si="81"/>
        <v>20699.550000000003</v>
      </c>
      <c r="I613" s="114"/>
      <c r="J613" s="115">
        <f t="shared" si="89"/>
        <v>20705.770000000284</v>
      </c>
      <c r="K613" s="118"/>
      <c r="L613" s="106">
        <f t="shared" si="82"/>
        <v>20700</v>
      </c>
      <c r="M613" s="118"/>
      <c r="N613" s="80">
        <f t="shared" si="83"/>
        <v>7555335.7500000009</v>
      </c>
      <c r="O613" s="118"/>
      <c r="P613" s="84">
        <f t="shared" si="84"/>
        <v>1449.0000000000002</v>
      </c>
    </row>
    <row r="614" spans="1:16" s="68" customFormat="1">
      <c r="A614" s="69"/>
      <c r="B614" s="70">
        <f t="shared" si="85"/>
        <v>5.7700000002841989</v>
      </c>
      <c r="C614" s="110">
        <f t="shared" si="86"/>
        <v>609</v>
      </c>
      <c r="D614" s="79">
        <f t="shared" si="87"/>
        <v>2320650</v>
      </c>
      <c r="E614" s="111" t="s">
        <v>7</v>
      </c>
      <c r="F614" s="112">
        <f t="shared" si="88"/>
        <v>0.9</v>
      </c>
      <c r="G614" s="111" t="s">
        <v>9</v>
      </c>
      <c r="H614" s="113">
        <f t="shared" si="81"/>
        <v>20885.850000000002</v>
      </c>
      <c r="I614" s="114"/>
      <c r="J614" s="115">
        <f t="shared" si="89"/>
        <v>20891.620000000286</v>
      </c>
      <c r="K614" s="118"/>
      <c r="L614" s="106">
        <f t="shared" si="82"/>
        <v>20890</v>
      </c>
      <c r="M614" s="118"/>
      <c r="N614" s="80">
        <f t="shared" si="83"/>
        <v>7623335.2500000009</v>
      </c>
      <c r="O614" s="118"/>
      <c r="P614" s="84">
        <f t="shared" si="84"/>
        <v>1462.3000000000002</v>
      </c>
    </row>
    <row r="615" spans="1:16" s="68" customFormat="1">
      <c r="A615" s="69"/>
      <c r="B615" s="70">
        <f t="shared" si="85"/>
        <v>1.6200000002863817</v>
      </c>
      <c r="C615" s="110">
        <f t="shared" si="86"/>
        <v>610</v>
      </c>
      <c r="D615" s="79">
        <f t="shared" si="87"/>
        <v>2341540</v>
      </c>
      <c r="E615" s="111" t="s">
        <v>7</v>
      </c>
      <c r="F615" s="112">
        <f t="shared" si="88"/>
        <v>0.9</v>
      </c>
      <c r="G615" s="111" t="s">
        <v>9</v>
      </c>
      <c r="H615" s="113">
        <f t="shared" si="81"/>
        <v>21073.860000000004</v>
      </c>
      <c r="I615" s="114"/>
      <c r="J615" s="115">
        <f t="shared" si="89"/>
        <v>21075.480000000291</v>
      </c>
      <c r="K615" s="118"/>
      <c r="L615" s="106">
        <f t="shared" si="82"/>
        <v>21070</v>
      </c>
      <c r="M615" s="118"/>
      <c r="N615" s="80">
        <f t="shared" si="83"/>
        <v>7691958.9000000013</v>
      </c>
      <c r="O615" s="118"/>
      <c r="P615" s="84">
        <f t="shared" si="84"/>
        <v>1474.9</v>
      </c>
    </row>
    <row r="616" spans="1:16" s="68" customFormat="1">
      <c r="A616" s="69"/>
      <c r="B616" s="70">
        <f t="shared" si="85"/>
        <v>5.4800000002906017</v>
      </c>
      <c r="C616" s="110">
        <f t="shared" si="86"/>
        <v>611</v>
      </c>
      <c r="D616" s="79">
        <f t="shared" si="87"/>
        <v>2362610</v>
      </c>
      <c r="E616" s="111" t="s">
        <v>7</v>
      </c>
      <c r="F616" s="112">
        <f t="shared" si="88"/>
        <v>0.9</v>
      </c>
      <c r="G616" s="111" t="s">
        <v>9</v>
      </c>
      <c r="H616" s="113">
        <f t="shared" si="81"/>
        <v>21263.49</v>
      </c>
      <c r="I616" s="114"/>
      <c r="J616" s="115">
        <f t="shared" si="89"/>
        <v>21268.970000000292</v>
      </c>
      <c r="K616" s="118"/>
      <c r="L616" s="106">
        <f t="shared" si="82"/>
        <v>21260</v>
      </c>
      <c r="M616" s="118"/>
      <c r="N616" s="80">
        <f t="shared" si="83"/>
        <v>7761173.8500000006</v>
      </c>
      <c r="O616" s="118"/>
      <c r="P616" s="84">
        <f t="shared" si="84"/>
        <v>1488.2</v>
      </c>
    </row>
    <row r="617" spans="1:16" s="68" customFormat="1">
      <c r="A617" s="69"/>
      <c r="B617" s="70">
        <f t="shared" si="85"/>
        <v>8.9700000002922025</v>
      </c>
      <c r="C617" s="110">
        <f t="shared" si="86"/>
        <v>612</v>
      </c>
      <c r="D617" s="79">
        <f t="shared" si="87"/>
        <v>2383870</v>
      </c>
      <c r="E617" s="111" t="s">
        <v>7</v>
      </c>
      <c r="F617" s="112">
        <f t="shared" si="88"/>
        <v>0.9</v>
      </c>
      <c r="G617" s="111" t="s">
        <v>9</v>
      </c>
      <c r="H617" s="113">
        <f t="shared" si="81"/>
        <v>21454.83</v>
      </c>
      <c r="I617" s="114"/>
      <c r="J617" s="115">
        <f t="shared" si="89"/>
        <v>21463.800000000294</v>
      </c>
      <c r="K617" s="118"/>
      <c r="L617" s="106">
        <f t="shared" si="82"/>
        <v>21460</v>
      </c>
      <c r="M617" s="118"/>
      <c r="N617" s="80">
        <f t="shared" si="83"/>
        <v>7831012.9500000002</v>
      </c>
      <c r="O617" s="118"/>
      <c r="P617" s="84">
        <f t="shared" si="84"/>
        <v>1502.2</v>
      </c>
    </row>
    <row r="618" spans="1:16" s="68" customFormat="1">
      <c r="A618" s="69"/>
      <c r="B618" s="70">
        <f t="shared" si="85"/>
        <v>3.8000000002939487</v>
      </c>
      <c r="C618" s="110">
        <f t="shared" si="86"/>
        <v>613</v>
      </c>
      <c r="D618" s="79">
        <f t="shared" si="87"/>
        <v>2405330</v>
      </c>
      <c r="E618" s="111" t="s">
        <v>7</v>
      </c>
      <c r="F618" s="112">
        <f t="shared" si="88"/>
        <v>0.9</v>
      </c>
      <c r="G618" s="111" t="s">
        <v>9</v>
      </c>
      <c r="H618" s="113">
        <f t="shared" si="81"/>
        <v>21647.97</v>
      </c>
      <c r="I618" s="114"/>
      <c r="J618" s="115">
        <f t="shared" si="89"/>
        <v>21651.770000000295</v>
      </c>
      <c r="K618" s="118"/>
      <c r="L618" s="106">
        <f t="shared" si="82"/>
        <v>21650</v>
      </c>
      <c r="M618" s="118"/>
      <c r="N618" s="80">
        <f t="shared" si="83"/>
        <v>7901509.0500000007</v>
      </c>
      <c r="O618" s="118"/>
      <c r="P618" s="84">
        <f t="shared" si="84"/>
        <v>1515.5000000000002</v>
      </c>
    </row>
    <row r="619" spans="1:16" s="68" customFormat="1">
      <c r="A619" s="69"/>
      <c r="B619" s="70">
        <f t="shared" si="85"/>
        <v>1.7700000002951128</v>
      </c>
      <c r="C619" s="110">
        <f t="shared" si="86"/>
        <v>614</v>
      </c>
      <c r="D619" s="79">
        <f t="shared" si="87"/>
        <v>2426980</v>
      </c>
      <c r="E619" s="111" t="s">
        <v>7</v>
      </c>
      <c r="F619" s="112">
        <f t="shared" si="88"/>
        <v>0.9</v>
      </c>
      <c r="G619" s="111" t="s">
        <v>9</v>
      </c>
      <c r="H619" s="113">
        <f t="shared" si="81"/>
        <v>21842.820000000003</v>
      </c>
      <c r="I619" s="114"/>
      <c r="J619" s="115">
        <f t="shared" si="89"/>
        <v>21844.590000000298</v>
      </c>
      <c r="K619" s="118"/>
      <c r="L619" s="106">
        <f t="shared" si="82"/>
        <v>21840</v>
      </c>
      <c r="M619" s="118"/>
      <c r="N619" s="80">
        <f t="shared" si="83"/>
        <v>7972629.3000000017</v>
      </c>
      <c r="O619" s="118"/>
      <c r="P619" s="84">
        <f t="shared" si="84"/>
        <v>1528.8000000000002</v>
      </c>
    </row>
    <row r="620" spans="1:16" s="68" customFormat="1">
      <c r="A620" s="69"/>
      <c r="B620" s="70">
        <f t="shared" si="85"/>
        <v>4.5900000002984598</v>
      </c>
      <c r="C620" s="110">
        <f t="shared" si="86"/>
        <v>615</v>
      </c>
      <c r="D620" s="79">
        <f t="shared" si="87"/>
        <v>2448820</v>
      </c>
      <c r="E620" s="111" t="s">
        <v>7</v>
      </c>
      <c r="F620" s="112">
        <f t="shared" si="88"/>
        <v>0.9</v>
      </c>
      <c r="G620" s="111" t="s">
        <v>9</v>
      </c>
      <c r="H620" s="113">
        <f t="shared" si="81"/>
        <v>22039.38</v>
      </c>
      <c r="I620" s="114"/>
      <c r="J620" s="115">
        <f t="shared" si="89"/>
        <v>22043.970000000299</v>
      </c>
      <c r="K620" s="118"/>
      <c r="L620" s="106">
        <f t="shared" si="82"/>
        <v>22040</v>
      </c>
      <c r="M620" s="118"/>
      <c r="N620" s="80">
        <f t="shared" si="83"/>
        <v>8044373.7000000002</v>
      </c>
      <c r="O620" s="118"/>
      <c r="P620" s="84">
        <f t="shared" si="84"/>
        <v>1542.8000000000002</v>
      </c>
    </row>
    <row r="621" spans="1:16" s="68" customFormat="1">
      <c r="A621" s="69"/>
      <c r="B621" s="70">
        <f t="shared" si="85"/>
        <v>3.9700000002994784</v>
      </c>
      <c r="C621" s="110">
        <f t="shared" si="86"/>
        <v>616</v>
      </c>
      <c r="D621" s="79">
        <f t="shared" si="87"/>
        <v>2470860</v>
      </c>
      <c r="E621" s="111" t="s">
        <v>7</v>
      </c>
      <c r="F621" s="112">
        <f t="shared" si="88"/>
        <v>0.9</v>
      </c>
      <c r="G621" s="111" t="s">
        <v>9</v>
      </c>
      <c r="H621" s="113">
        <f t="shared" si="81"/>
        <v>22237.74</v>
      </c>
      <c r="I621" s="114"/>
      <c r="J621" s="115">
        <f t="shared" si="89"/>
        <v>22241.710000000301</v>
      </c>
      <c r="K621" s="118"/>
      <c r="L621" s="106">
        <f t="shared" si="82"/>
        <v>22240</v>
      </c>
      <c r="M621" s="118"/>
      <c r="N621" s="80">
        <f t="shared" si="83"/>
        <v>8116775.1000000006</v>
      </c>
      <c r="O621" s="118"/>
      <c r="P621" s="84">
        <f t="shared" si="84"/>
        <v>1556.8000000000002</v>
      </c>
    </row>
    <row r="622" spans="1:16" s="68" customFormat="1">
      <c r="A622" s="69"/>
      <c r="B622" s="70">
        <f t="shared" si="85"/>
        <v>1.7100000003010791</v>
      </c>
      <c r="C622" s="110">
        <f t="shared" si="86"/>
        <v>617</v>
      </c>
      <c r="D622" s="79">
        <f t="shared" si="87"/>
        <v>2493100</v>
      </c>
      <c r="E622" s="111" t="s">
        <v>7</v>
      </c>
      <c r="F622" s="112">
        <f t="shared" si="88"/>
        <v>0.9</v>
      </c>
      <c r="G622" s="111" t="s">
        <v>9</v>
      </c>
      <c r="H622" s="113">
        <f t="shared" si="81"/>
        <v>22437.9</v>
      </c>
      <c r="I622" s="114"/>
      <c r="J622" s="115">
        <f t="shared" si="89"/>
        <v>22439.610000000303</v>
      </c>
      <c r="K622" s="118"/>
      <c r="L622" s="106">
        <f t="shared" si="82"/>
        <v>22430</v>
      </c>
      <c r="M622" s="118"/>
      <c r="N622" s="80">
        <f t="shared" si="83"/>
        <v>8189833.5000000009</v>
      </c>
      <c r="O622" s="118"/>
      <c r="P622" s="84">
        <f t="shared" si="84"/>
        <v>1570.1000000000001</v>
      </c>
    </row>
    <row r="623" spans="1:16" s="68" customFormat="1">
      <c r="A623" s="69"/>
      <c r="B623" s="70">
        <f t="shared" si="85"/>
        <v>9.6100000003025343</v>
      </c>
      <c r="C623" s="110">
        <f t="shared" si="86"/>
        <v>618</v>
      </c>
      <c r="D623" s="79">
        <f t="shared" si="87"/>
        <v>2515530</v>
      </c>
      <c r="E623" s="111" t="s">
        <v>7</v>
      </c>
      <c r="F623" s="112">
        <f t="shared" si="88"/>
        <v>0.9</v>
      </c>
      <c r="G623" s="111" t="s">
        <v>9</v>
      </c>
      <c r="H623" s="113">
        <f t="shared" si="81"/>
        <v>22639.770000000004</v>
      </c>
      <c r="I623" s="114"/>
      <c r="J623" s="115">
        <f t="shared" si="89"/>
        <v>22649.380000000307</v>
      </c>
      <c r="K623" s="118"/>
      <c r="L623" s="106">
        <f t="shared" si="82"/>
        <v>22640</v>
      </c>
      <c r="M623" s="118"/>
      <c r="N623" s="80">
        <f t="shared" si="83"/>
        <v>8263516.0500000017</v>
      </c>
      <c r="O623" s="118"/>
      <c r="P623" s="84">
        <f t="shared" si="84"/>
        <v>1584.8000000000002</v>
      </c>
    </row>
    <row r="624" spans="1:16" s="68" customFormat="1">
      <c r="A624" s="69"/>
      <c r="B624" s="70">
        <f t="shared" si="85"/>
        <v>9.3800000003066089</v>
      </c>
      <c r="C624" s="110">
        <f t="shared" si="86"/>
        <v>619</v>
      </c>
      <c r="D624" s="79">
        <f t="shared" si="87"/>
        <v>2538170</v>
      </c>
      <c r="E624" s="111" t="s">
        <v>7</v>
      </c>
      <c r="F624" s="112">
        <f t="shared" si="88"/>
        <v>0.9</v>
      </c>
      <c r="G624" s="111" t="s">
        <v>9</v>
      </c>
      <c r="H624" s="113">
        <f t="shared" si="81"/>
        <v>22843.530000000002</v>
      </c>
      <c r="I624" s="114"/>
      <c r="J624" s="115">
        <f t="shared" si="89"/>
        <v>22852.910000000309</v>
      </c>
      <c r="K624" s="118"/>
      <c r="L624" s="106">
        <f t="shared" si="82"/>
        <v>22850</v>
      </c>
      <c r="M624" s="118"/>
      <c r="N624" s="80">
        <f t="shared" si="83"/>
        <v>8337888.4500000011</v>
      </c>
      <c r="O624" s="118"/>
      <c r="P624" s="84">
        <f t="shared" si="84"/>
        <v>1599.5000000000002</v>
      </c>
    </row>
    <row r="625" spans="1:16" s="68" customFormat="1">
      <c r="A625" s="69"/>
      <c r="B625" s="70">
        <f t="shared" si="85"/>
        <v>2.9100000003090827</v>
      </c>
      <c r="C625" s="110">
        <f t="shared" si="86"/>
        <v>620</v>
      </c>
      <c r="D625" s="79">
        <f t="shared" si="87"/>
        <v>2561020</v>
      </c>
      <c r="E625" s="111" t="s">
        <v>7</v>
      </c>
      <c r="F625" s="112">
        <f t="shared" si="88"/>
        <v>0.9</v>
      </c>
      <c r="G625" s="111" t="s">
        <v>9</v>
      </c>
      <c r="H625" s="113">
        <f t="shared" si="81"/>
        <v>23049.180000000004</v>
      </c>
      <c r="I625" s="114"/>
      <c r="J625" s="115">
        <f t="shared" si="89"/>
        <v>23052.090000000313</v>
      </c>
      <c r="K625" s="118"/>
      <c r="L625" s="106">
        <f t="shared" si="82"/>
        <v>23050</v>
      </c>
      <c r="M625" s="118"/>
      <c r="N625" s="80">
        <f t="shared" si="83"/>
        <v>8412950.7000000011</v>
      </c>
      <c r="O625" s="118"/>
      <c r="P625" s="84">
        <f t="shared" si="84"/>
        <v>1613.5000000000002</v>
      </c>
    </row>
    <row r="626" spans="1:16" s="68" customFormat="1">
      <c r="A626" s="69"/>
      <c r="B626" s="70">
        <f t="shared" si="85"/>
        <v>2.0900000003130117</v>
      </c>
      <c r="C626" s="110">
        <f t="shared" si="86"/>
        <v>621</v>
      </c>
      <c r="D626" s="79">
        <f t="shared" si="87"/>
        <v>2584070</v>
      </c>
      <c r="E626" s="111" t="s">
        <v>7</v>
      </c>
      <c r="F626" s="112">
        <f t="shared" si="88"/>
        <v>0.9</v>
      </c>
      <c r="G626" s="111" t="s">
        <v>9</v>
      </c>
      <c r="H626" s="113">
        <f t="shared" si="81"/>
        <v>23256.63</v>
      </c>
      <c r="I626" s="114"/>
      <c r="J626" s="115">
        <f t="shared" si="89"/>
        <v>23258.720000000314</v>
      </c>
      <c r="K626" s="118"/>
      <c r="L626" s="106">
        <f t="shared" si="82"/>
        <v>23250</v>
      </c>
      <c r="M626" s="118"/>
      <c r="N626" s="80">
        <f t="shared" si="83"/>
        <v>8488669.9500000011</v>
      </c>
      <c r="O626" s="118"/>
      <c r="P626" s="84">
        <f t="shared" si="84"/>
        <v>1627.5000000000002</v>
      </c>
    </row>
    <row r="627" spans="1:16" s="68" customFormat="1">
      <c r="A627" s="69"/>
      <c r="B627" s="70">
        <f t="shared" si="85"/>
        <v>8.7200000003140303</v>
      </c>
      <c r="C627" s="110">
        <f t="shared" si="86"/>
        <v>622</v>
      </c>
      <c r="D627" s="79">
        <f t="shared" si="87"/>
        <v>2607320</v>
      </c>
      <c r="E627" s="111" t="s">
        <v>7</v>
      </c>
      <c r="F627" s="112">
        <f t="shared" si="88"/>
        <v>0.9</v>
      </c>
      <c r="G627" s="111" t="s">
        <v>9</v>
      </c>
      <c r="H627" s="113">
        <f t="shared" si="81"/>
        <v>23465.88</v>
      </c>
      <c r="I627" s="114"/>
      <c r="J627" s="115">
        <f t="shared" si="89"/>
        <v>23474.600000000315</v>
      </c>
      <c r="K627" s="118"/>
      <c r="L627" s="106">
        <f t="shared" si="82"/>
        <v>23470</v>
      </c>
      <c r="M627" s="118"/>
      <c r="N627" s="80">
        <f t="shared" si="83"/>
        <v>8565046.2000000011</v>
      </c>
      <c r="O627" s="118"/>
      <c r="P627" s="84">
        <f t="shared" si="84"/>
        <v>1642.9</v>
      </c>
    </row>
    <row r="628" spans="1:16" s="68" customFormat="1">
      <c r="A628" s="69"/>
      <c r="B628" s="70">
        <f t="shared" si="85"/>
        <v>4.600000000315049</v>
      </c>
      <c r="C628" s="110">
        <f t="shared" si="86"/>
        <v>623</v>
      </c>
      <c r="D628" s="79">
        <f t="shared" si="87"/>
        <v>2630790</v>
      </c>
      <c r="E628" s="111" t="s">
        <v>7</v>
      </c>
      <c r="F628" s="112">
        <f t="shared" si="88"/>
        <v>0.9</v>
      </c>
      <c r="G628" s="111" t="s">
        <v>9</v>
      </c>
      <c r="H628" s="113">
        <f t="shared" si="81"/>
        <v>23677.110000000004</v>
      </c>
      <c r="I628" s="114"/>
      <c r="J628" s="115">
        <f t="shared" si="89"/>
        <v>23681.710000000319</v>
      </c>
      <c r="K628" s="118"/>
      <c r="L628" s="106">
        <f t="shared" si="82"/>
        <v>23680</v>
      </c>
      <c r="M628" s="118"/>
      <c r="N628" s="80">
        <f t="shared" si="83"/>
        <v>8642145.1500000022</v>
      </c>
      <c r="O628" s="118"/>
      <c r="P628" s="84">
        <f t="shared" si="84"/>
        <v>1657.6000000000001</v>
      </c>
    </row>
    <row r="629" spans="1:16" s="68" customFormat="1">
      <c r="A629" s="69"/>
      <c r="B629" s="70">
        <f t="shared" si="85"/>
        <v>1.710000000319269</v>
      </c>
      <c r="C629" s="110">
        <f t="shared" si="86"/>
        <v>624</v>
      </c>
      <c r="D629" s="79">
        <f t="shared" si="87"/>
        <v>2654470</v>
      </c>
      <c r="E629" s="111" t="s">
        <v>7</v>
      </c>
      <c r="F629" s="112">
        <f t="shared" si="88"/>
        <v>0.9</v>
      </c>
      <c r="G629" s="111" t="s">
        <v>9</v>
      </c>
      <c r="H629" s="113">
        <f t="shared" si="81"/>
        <v>23890.230000000003</v>
      </c>
      <c r="I629" s="114"/>
      <c r="J629" s="115">
        <f t="shared" si="89"/>
        <v>23891.940000000322</v>
      </c>
      <c r="K629" s="118"/>
      <c r="L629" s="106">
        <f t="shared" si="82"/>
        <v>23890</v>
      </c>
      <c r="M629" s="118"/>
      <c r="N629" s="80">
        <f t="shared" si="83"/>
        <v>8719933.9500000011</v>
      </c>
      <c r="O629" s="118"/>
      <c r="P629" s="84">
        <f t="shared" si="84"/>
        <v>1672.3000000000002</v>
      </c>
    </row>
    <row r="630" spans="1:16" s="68" customFormat="1">
      <c r="A630" s="69"/>
      <c r="B630" s="70">
        <f t="shared" si="85"/>
        <v>1.9400000003224704</v>
      </c>
      <c r="C630" s="110">
        <f t="shared" si="86"/>
        <v>625</v>
      </c>
      <c r="D630" s="79">
        <f t="shared" si="87"/>
        <v>2678360</v>
      </c>
      <c r="E630" s="111" t="s">
        <v>7</v>
      </c>
      <c r="F630" s="112">
        <f t="shared" si="88"/>
        <v>0.9</v>
      </c>
      <c r="G630" s="111" t="s">
        <v>9</v>
      </c>
      <c r="H630" s="113">
        <f t="shared" si="81"/>
        <v>24105.24</v>
      </c>
      <c r="I630" s="114"/>
      <c r="J630" s="115">
        <f t="shared" si="89"/>
        <v>24107.180000000324</v>
      </c>
      <c r="K630" s="118"/>
      <c r="L630" s="106">
        <f t="shared" si="82"/>
        <v>24100</v>
      </c>
      <c r="M630" s="118"/>
      <c r="N630" s="80">
        <f t="shared" si="83"/>
        <v>8798412.6000000015</v>
      </c>
      <c r="O630" s="118"/>
      <c r="P630" s="84">
        <f t="shared" si="84"/>
        <v>1687.0000000000002</v>
      </c>
    </row>
    <row r="631" spans="1:16" s="68" customFormat="1">
      <c r="A631" s="69"/>
      <c r="B631" s="70">
        <f t="shared" si="85"/>
        <v>7.1800000003240712</v>
      </c>
      <c r="C631" s="110">
        <f t="shared" si="86"/>
        <v>626</v>
      </c>
      <c r="D631" s="79">
        <f t="shared" si="87"/>
        <v>2702460</v>
      </c>
      <c r="E631" s="111" t="s">
        <v>7</v>
      </c>
      <c r="F631" s="112">
        <f t="shared" si="88"/>
        <v>0.9</v>
      </c>
      <c r="G631" s="111" t="s">
        <v>9</v>
      </c>
      <c r="H631" s="113">
        <f t="shared" si="81"/>
        <v>24322.140000000003</v>
      </c>
      <c r="I631" s="114"/>
      <c r="J631" s="115">
        <f t="shared" si="89"/>
        <v>24329.320000000327</v>
      </c>
      <c r="K631" s="118"/>
      <c r="L631" s="106">
        <f t="shared" si="82"/>
        <v>24320</v>
      </c>
      <c r="M631" s="118"/>
      <c r="N631" s="80">
        <f t="shared" si="83"/>
        <v>8877581.1000000015</v>
      </c>
      <c r="O631" s="118"/>
      <c r="P631" s="84">
        <f t="shared" si="84"/>
        <v>1702.4</v>
      </c>
    </row>
    <row r="632" spans="1:16" s="68" customFormat="1">
      <c r="A632" s="69"/>
      <c r="B632" s="70">
        <f t="shared" si="85"/>
        <v>9.3200000003271271</v>
      </c>
      <c r="C632" s="110">
        <f t="shared" si="86"/>
        <v>627</v>
      </c>
      <c r="D632" s="79">
        <f t="shared" si="87"/>
        <v>2726780</v>
      </c>
      <c r="E632" s="111" t="s">
        <v>7</v>
      </c>
      <c r="F632" s="112">
        <f t="shared" si="88"/>
        <v>0.9</v>
      </c>
      <c r="G632" s="111" t="s">
        <v>9</v>
      </c>
      <c r="H632" s="113">
        <f t="shared" si="81"/>
        <v>24541.020000000004</v>
      </c>
      <c r="I632" s="114"/>
      <c r="J632" s="115">
        <f t="shared" si="89"/>
        <v>24550.340000000331</v>
      </c>
      <c r="K632" s="118"/>
      <c r="L632" s="106">
        <f t="shared" si="82"/>
        <v>24550</v>
      </c>
      <c r="M632" s="118"/>
      <c r="N632" s="80">
        <f t="shared" si="83"/>
        <v>8957472.3000000007</v>
      </c>
      <c r="O632" s="118"/>
      <c r="P632" s="84">
        <f t="shared" si="84"/>
        <v>1718.5000000000002</v>
      </c>
    </row>
    <row r="633" spans="1:16" s="68" customFormat="1">
      <c r="A633" s="69"/>
      <c r="B633" s="70">
        <f t="shared" si="85"/>
        <v>0.34000000033120159</v>
      </c>
      <c r="C633" s="110">
        <f t="shared" si="86"/>
        <v>628</v>
      </c>
      <c r="D633" s="79">
        <f t="shared" si="87"/>
        <v>2751330</v>
      </c>
      <c r="E633" s="111" t="s">
        <v>7</v>
      </c>
      <c r="F633" s="112">
        <f t="shared" si="88"/>
        <v>0.9</v>
      </c>
      <c r="G633" s="111" t="s">
        <v>9</v>
      </c>
      <c r="H633" s="113">
        <f t="shared" si="81"/>
        <v>24761.97</v>
      </c>
      <c r="I633" s="114"/>
      <c r="J633" s="115">
        <f t="shared" si="89"/>
        <v>24762.310000000332</v>
      </c>
      <c r="K633" s="118"/>
      <c r="L633" s="106">
        <f t="shared" si="82"/>
        <v>24760</v>
      </c>
      <c r="M633" s="118"/>
      <c r="N633" s="80">
        <f t="shared" si="83"/>
        <v>9038119.0500000007</v>
      </c>
      <c r="O633" s="118"/>
      <c r="P633" s="84">
        <f t="shared" si="84"/>
        <v>1733.2000000000003</v>
      </c>
    </row>
    <row r="634" spans="1:16" s="68" customFormat="1">
      <c r="A634" s="69"/>
      <c r="B634" s="70">
        <f t="shared" si="85"/>
        <v>2.3100000003323657</v>
      </c>
      <c r="C634" s="110">
        <f t="shared" si="86"/>
        <v>629</v>
      </c>
      <c r="D634" s="79">
        <f t="shared" si="87"/>
        <v>2776090</v>
      </c>
      <c r="E634" s="111" t="s">
        <v>7</v>
      </c>
      <c r="F634" s="112">
        <f t="shared" si="88"/>
        <v>0.9</v>
      </c>
      <c r="G634" s="111" t="s">
        <v>9</v>
      </c>
      <c r="H634" s="113">
        <f t="shared" si="81"/>
        <v>24984.81</v>
      </c>
      <c r="I634" s="114"/>
      <c r="J634" s="115">
        <f t="shared" si="89"/>
        <v>24987.120000000334</v>
      </c>
      <c r="K634" s="118"/>
      <c r="L634" s="106">
        <f t="shared" si="82"/>
        <v>24980</v>
      </c>
      <c r="M634" s="118"/>
      <c r="N634" s="80">
        <f t="shared" si="83"/>
        <v>9119455.6500000004</v>
      </c>
      <c r="O634" s="118"/>
      <c r="P634" s="84">
        <f t="shared" si="84"/>
        <v>1748.6000000000001</v>
      </c>
    </row>
    <row r="635" spans="1:16" s="68" customFormat="1">
      <c r="A635" s="69" t="s">
        <v>15</v>
      </c>
      <c r="B635" s="70">
        <f t="shared" si="85"/>
        <v>7.1200000003336754</v>
      </c>
      <c r="C635" s="110">
        <f t="shared" si="86"/>
        <v>630</v>
      </c>
      <c r="D635" s="79">
        <f t="shared" si="87"/>
        <v>2801070</v>
      </c>
      <c r="E635" s="111" t="s">
        <v>7</v>
      </c>
      <c r="F635" s="112">
        <f t="shared" si="88"/>
        <v>0.9</v>
      </c>
      <c r="G635" s="111" t="s">
        <v>9</v>
      </c>
      <c r="H635" s="113">
        <f t="shared" si="81"/>
        <v>25209.630000000005</v>
      </c>
      <c r="I635" s="114"/>
      <c r="J635" s="115">
        <f t="shared" si="89"/>
        <v>25216.750000000338</v>
      </c>
      <c r="K635" s="118"/>
      <c r="L635" s="106">
        <f t="shared" si="82"/>
        <v>25210</v>
      </c>
      <c r="M635" s="118"/>
      <c r="N635" s="80">
        <f t="shared" si="83"/>
        <v>9201514.9500000011</v>
      </c>
      <c r="O635" s="118"/>
      <c r="P635" s="84">
        <f t="shared" si="84"/>
        <v>1764.7000000000003</v>
      </c>
    </row>
    <row r="636" spans="1:16" s="68" customFormat="1">
      <c r="A636" s="69"/>
      <c r="B636" s="70">
        <f t="shared" si="85"/>
        <v>6.750000000338332</v>
      </c>
      <c r="C636" s="110">
        <f t="shared" si="86"/>
        <v>631</v>
      </c>
      <c r="D636" s="79">
        <f t="shared" si="87"/>
        <v>2826280</v>
      </c>
      <c r="E636" s="111" t="s">
        <v>7</v>
      </c>
      <c r="F636" s="112">
        <f t="shared" si="88"/>
        <v>0.9</v>
      </c>
      <c r="G636" s="111" t="s">
        <v>9</v>
      </c>
      <c r="H636" s="113">
        <f t="shared" si="81"/>
        <v>25436.520000000004</v>
      </c>
      <c r="I636" s="114"/>
      <c r="J636" s="115">
        <f t="shared" si="89"/>
        <v>25443.270000000342</v>
      </c>
      <c r="K636" s="118"/>
      <c r="L636" s="106">
        <f t="shared" si="82"/>
        <v>25440</v>
      </c>
      <c r="M636" s="118"/>
      <c r="N636" s="80">
        <f t="shared" si="83"/>
        <v>9284329.8000000007</v>
      </c>
      <c r="O636" s="118"/>
      <c r="P636" s="84">
        <f t="shared" si="84"/>
        <v>1780.8000000000002</v>
      </c>
    </row>
    <row r="637" spans="1:16" s="68" customFormat="1">
      <c r="A637" s="69"/>
      <c r="B637" s="70">
        <f t="shared" si="85"/>
        <v>3.2700000003424066</v>
      </c>
      <c r="C637" s="110">
        <f t="shared" si="86"/>
        <v>632</v>
      </c>
      <c r="D637" s="79">
        <f t="shared" si="87"/>
        <v>2851720</v>
      </c>
      <c r="E637" s="111" t="s">
        <v>7</v>
      </c>
      <c r="F637" s="112">
        <f t="shared" si="88"/>
        <v>0.9</v>
      </c>
      <c r="G637" s="111" t="s">
        <v>9</v>
      </c>
      <c r="H637" s="113">
        <f t="shared" si="81"/>
        <v>25665.480000000003</v>
      </c>
      <c r="I637" s="114"/>
      <c r="J637" s="115">
        <f t="shared" si="89"/>
        <v>25668.750000000346</v>
      </c>
      <c r="K637" s="118"/>
      <c r="L637" s="106">
        <f t="shared" si="82"/>
        <v>25660</v>
      </c>
      <c r="M637" s="118"/>
      <c r="N637" s="80">
        <f t="shared" si="83"/>
        <v>9367900.2000000011</v>
      </c>
      <c r="O637" s="118"/>
      <c r="P637" s="84">
        <f t="shared" si="84"/>
        <v>1796.2000000000003</v>
      </c>
    </row>
    <row r="638" spans="1:16" s="68" customFormat="1">
      <c r="A638" s="69"/>
      <c r="B638" s="70">
        <f t="shared" si="85"/>
        <v>8.750000000345608</v>
      </c>
      <c r="C638" s="110">
        <f t="shared" si="86"/>
        <v>633</v>
      </c>
      <c r="D638" s="79">
        <f t="shared" si="87"/>
        <v>2877380</v>
      </c>
      <c r="E638" s="111" t="s">
        <v>7</v>
      </c>
      <c r="F638" s="112">
        <f t="shared" si="88"/>
        <v>0.9</v>
      </c>
      <c r="G638" s="111" t="s">
        <v>9</v>
      </c>
      <c r="H638" s="113">
        <f t="shared" si="81"/>
        <v>25896.420000000002</v>
      </c>
      <c r="I638" s="114"/>
      <c r="J638" s="115">
        <f t="shared" si="89"/>
        <v>25905.170000000347</v>
      </c>
      <c r="K638" s="118"/>
      <c r="L638" s="106">
        <f t="shared" si="82"/>
        <v>25900</v>
      </c>
      <c r="M638" s="118"/>
      <c r="N638" s="80">
        <f t="shared" si="83"/>
        <v>9452193.3000000007</v>
      </c>
      <c r="O638" s="118"/>
      <c r="P638" s="84">
        <f t="shared" si="84"/>
        <v>1813.0000000000002</v>
      </c>
    </row>
    <row r="639" spans="1:16" s="68" customFormat="1">
      <c r="A639" s="69"/>
      <c r="B639" s="70">
        <f t="shared" si="85"/>
        <v>5.1700000003474997</v>
      </c>
      <c r="C639" s="110">
        <f t="shared" si="86"/>
        <v>634</v>
      </c>
      <c r="D639" s="79">
        <f t="shared" si="87"/>
        <v>2903280</v>
      </c>
      <c r="E639" s="111" t="s">
        <v>7</v>
      </c>
      <c r="F639" s="112">
        <f t="shared" si="88"/>
        <v>0.9</v>
      </c>
      <c r="G639" s="111" t="s">
        <v>9</v>
      </c>
      <c r="H639" s="113">
        <f t="shared" si="81"/>
        <v>26129.520000000004</v>
      </c>
      <c r="I639" s="114"/>
      <c r="J639" s="115">
        <f t="shared" si="89"/>
        <v>26134.690000000352</v>
      </c>
      <c r="K639" s="118"/>
      <c r="L639" s="106">
        <f t="shared" si="82"/>
        <v>26130</v>
      </c>
      <c r="M639" s="118"/>
      <c r="N639" s="80">
        <f t="shared" si="83"/>
        <v>9537274.8000000007</v>
      </c>
      <c r="O639" s="118"/>
      <c r="P639" s="84">
        <f t="shared" si="84"/>
        <v>1829.1000000000001</v>
      </c>
    </row>
    <row r="640" spans="1:16" s="68" customFormat="1">
      <c r="A640" s="69"/>
      <c r="B640" s="70">
        <f t="shared" si="85"/>
        <v>4.6900000003515743</v>
      </c>
      <c r="C640" s="110">
        <f t="shared" si="86"/>
        <v>635</v>
      </c>
      <c r="D640" s="79">
        <f t="shared" si="87"/>
        <v>2929410</v>
      </c>
      <c r="E640" s="111" t="s">
        <v>7</v>
      </c>
      <c r="F640" s="112">
        <f t="shared" si="88"/>
        <v>0.9</v>
      </c>
      <c r="G640" s="111" t="s">
        <v>9</v>
      </c>
      <c r="H640" s="113">
        <f t="shared" si="81"/>
        <v>26364.690000000002</v>
      </c>
      <c r="I640" s="114"/>
      <c r="J640" s="115">
        <f t="shared" si="89"/>
        <v>26369.380000000354</v>
      </c>
      <c r="K640" s="118"/>
      <c r="L640" s="106">
        <f t="shared" si="82"/>
        <v>26360</v>
      </c>
      <c r="M640" s="118"/>
      <c r="N640" s="80">
        <f t="shared" si="83"/>
        <v>9623111.8500000015</v>
      </c>
      <c r="O640" s="118"/>
      <c r="P640" s="84">
        <f t="shared" si="84"/>
        <v>1845.2000000000003</v>
      </c>
    </row>
    <row r="641" spans="1:16" s="68" customFormat="1">
      <c r="A641" s="69"/>
      <c r="B641" s="70">
        <f t="shared" si="85"/>
        <v>9.3800000003539026</v>
      </c>
      <c r="C641" s="110">
        <f t="shared" si="86"/>
        <v>636</v>
      </c>
      <c r="D641" s="79">
        <f t="shared" si="87"/>
        <v>2955770</v>
      </c>
      <c r="E641" s="111" t="s">
        <v>7</v>
      </c>
      <c r="F641" s="112">
        <f t="shared" si="88"/>
        <v>0.9</v>
      </c>
      <c r="G641" s="111" t="s">
        <v>9</v>
      </c>
      <c r="H641" s="113">
        <f t="shared" si="81"/>
        <v>26601.930000000004</v>
      </c>
      <c r="I641" s="114"/>
      <c r="J641" s="115">
        <f t="shared" si="89"/>
        <v>26611.310000000358</v>
      </c>
      <c r="K641" s="118"/>
      <c r="L641" s="106">
        <f t="shared" si="82"/>
        <v>26610</v>
      </c>
      <c r="M641" s="118"/>
      <c r="N641" s="80">
        <f t="shared" si="83"/>
        <v>9709704.4500000011</v>
      </c>
      <c r="O641" s="118"/>
      <c r="P641" s="84">
        <f t="shared" si="84"/>
        <v>1862.7000000000003</v>
      </c>
    </row>
    <row r="642" spans="1:16" s="68" customFormat="1">
      <c r="A642" s="69"/>
      <c r="B642" s="70">
        <f t="shared" si="85"/>
        <v>1.3100000003578316</v>
      </c>
      <c r="C642" s="110">
        <f t="shared" si="86"/>
        <v>637</v>
      </c>
      <c r="D642" s="79">
        <f t="shared" si="87"/>
        <v>2982380</v>
      </c>
      <c r="E642" s="111" t="s">
        <v>7</v>
      </c>
      <c r="F642" s="112">
        <f t="shared" si="88"/>
        <v>0.9</v>
      </c>
      <c r="G642" s="111" t="s">
        <v>9</v>
      </c>
      <c r="H642" s="113">
        <f t="shared" si="81"/>
        <v>26841.420000000002</v>
      </c>
      <c r="I642" s="114"/>
      <c r="J642" s="115">
        <f t="shared" si="89"/>
        <v>26842.73000000036</v>
      </c>
      <c r="K642" s="118"/>
      <c r="L642" s="106">
        <f t="shared" si="82"/>
        <v>26840</v>
      </c>
      <c r="M642" s="118"/>
      <c r="N642" s="80">
        <f t="shared" si="83"/>
        <v>9797118.3000000007</v>
      </c>
      <c r="O642" s="118"/>
      <c r="P642" s="84">
        <f t="shared" si="84"/>
        <v>1878.8000000000002</v>
      </c>
    </row>
    <row r="643" spans="1:16" s="68" customFormat="1">
      <c r="A643" s="69"/>
      <c r="B643" s="70">
        <f t="shared" si="85"/>
        <v>2.7300000003597233</v>
      </c>
      <c r="C643" s="110">
        <f t="shared" si="86"/>
        <v>638</v>
      </c>
      <c r="D643" s="79">
        <f t="shared" si="87"/>
        <v>3009220</v>
      </c>
      <c r="E643" s="111" t="s">
        <v>7</v>
      </c>
      <c r="F643" s="112">
        <f t="shared" si="88"/>
        <v>0.9</v>
      </c>
      <c r="G643" s="111" t="s">
        <v>9</v>
      </c>
      <c r="H643" s="113">
        <f t="shared" si="81"/>
        <v>27082.980000000003</v>
      </c>
      <c r="I643" s="114"/>
      <c r="J643" s="115">
        <f t="shared" si="89"/>
        <v>27085.710000000363</v>
      </c>
      <c r="K643" s="118"/>
      <c r="L643" s="106">
        <f t="shared" si="82"/>
        <v>27080</v>
      </c>
      <c r="M643" s="118"/>
      <c r="N643" s="80">
        <f t="shared" si="83"/>
        <v>9885287.7000000011</v>
      </c>
      <c r="O643" s="118"/>
      <c r="P643" s="84">
        <f t="shared" si="84"/>
        <v>1895.6000000000001</v>
      </c>
    </row>
    <row r="644" spans="1:16" s="68" customFormat="1">
      <c r="A644" s="69"/>
      <c r="B644" s="70">
        <f t="shared" si="85"/>
        <v>5.7100000003629248</v>
      </c>
      <c r="C644" s="110">
        <f t="shared" si="86"/>
        <v>639</v>
      </c>
      <c r="D644" s="79">
        <f t="shared" si="87"/>
        <v>3036300</v>
      </c>
      <c r="E644" s="111" t="s">
        <v>7</v>
      </c>
      <c r="F644" s="112">
        <f t="shared" si="88"/>
        <v>0.9</v>
      </c>
      <c r="G644" s="111" t="s">
        <v>9</v>
      </c>
      <c r="H644" s="113">
        <f t="shared" si="81"/>
        <v>27326.700000000004</v>
      </c>
      <c r="I644" s="114"/>
      <c r="J644" s="115">
        <f t="shared" si="89"/>
        <v>27332.410000000367</v>
      </c>
      <c r="K644" s="118"/>
      <c r="L644" s="106">
        <f t="shared" si="82"/>
        <v>27330</v>
      </c>
      <c r="M644" s="118"/>
      <c r="N644" s="80">
        <f t="shared" si="83"/>
        <v>9974245.5000000019</v>
      </c>
      <c r="O644" s="118"/>
      <c r="P644" s="84">
        <f t="shared" si="84"/>
        <v>1913.1000000000001</v>
      </c>
    </row>
    <row r="645" spans="1:16" s="68" customFormat="1">
      <c r="A645" s="69"/>
      <c r="B645" s="70">
        <f t="shared" si="85"/>
        <v>2.4100000003672903</v>
      </c>
      <c r="C645" s="110">
        <f t="shared" si="86"/>
        <v>640</v>
      </c>
      <c r="D645" s="79">
        <f t="shared" si="87"/>
        <v>3063630</v>
      </c>
      <c r="E645" s="111" t="s">
        <v>7</v>
      </c>
      <c r="F645" s="112">
        <f t="shared" si="88"/>
        <v>0.9</v>
      </c>
      <c r="G645" s="111" t="s">
        <v>9</v>
      </c>
      <c r="H645" s="113">
        <f t="shared" si="81"/>
        <v>27572.670000000002</v>
      </c>
      <c r="I645" s="114"/>
      <c r="J645" s="115">
        <f t="shared" si="89"/>
        <v>27575.080000000369</v>
      </c>
      <c r="K645" s="118"/>
      <c r="L645" s="106">
        <f t="shared" si="82"/>
        <v>27570</v>
      </c>
      <c r="M645" s="118"/>
      <c r="N645" s="80">
        <f t="shared" si="83"/>
        <v>10064024.550000001</v>
      </c>
      <c r="O645" s="118"/>
      <c r="P645" s="84">
        <f t="shared" si="84"/>
        <v>1929.9</v>
      </c>
    </row>
    <row r="646" spans="1:16" s="68" customFormat="1">
      <c r="A646" s="69"/>
      <c r="B646" s="70">
        <f t="shared" si="85"/>
        <v>5.0800000003691821</v>
      </c>
      <c r="C646" s="110">
        <f t="shared" si="86"/>
        <v>641</v>
      </c>
      <c r="D646" s="79">
        <f t="shared" si="87"/>
        <v>3091200</v>
      </c>
      <c r="E646" s="111" t="s">
        <v>7</v>
      </c>
      <c r="F646" s="112">
        <f t="shared" si="88"/>
        <v>0.9</v>
      </c>
      <c r="G646" s="111" t="s">
        <v>9</v>
      </c>
      <c r="H646" s="113">
        <f t="shared" ref="H646:H709" si="90">D646*(F646%)</f>
        <v>27820.800000000003</v>
      </c>
      <c r="I646" s="114"/>
      <c r="J646" s="115">
        <f t="shared" si="89"/>
        <v>27825.880000000372</v>
      </c>
      <c r="K646" s="118"/>
      <c r="L646" s="106">
        <f t="shared" ref="L646:L709" si="91">IF(J646&lt;10, 0,ROUNDDOWN(J646,-1))</f>
        <v>27820</v>
      </c>
      <c r="M646" s="118"/>
      <c r="N646" s="80">
        <f t="shared" ref="N646:N709" si="92">H646*365</f>
        <v>10154592.000000002</v>
      </c>
      <c r="O646" s="118"/>
      <c r="P646" s="84">
        <f t="shared" ref="P646:P709" si="93">L646*0.07</f>
        <v>1947.4</v>
      </c>
    </row>
    <row r="647" spans="1:16" s="68" customFormat="1">
      <c r="A647" s="69"/>
      <c r="B647" s="70">
        <f t="shared" ref="B647:B710" si="94">IF(J646&gt;=10, J646-L646, 0)</f>
        <v>5.8800000003720925</v>
      </c>
      <c r="C647" s="110">
        <f t="shared" ref="C647:C710" si="95">C646+1</f>
        <v>642</v>
      </c>
      <c r="D647" s="79">
        <f t="shared" ref="D647:D710" si="96">D646+L646+M646</f>
        <v>3119020</v>
      </c>
      <c r="E647" s="111" t="s">
        <v>7</v>
      </c>
      <c r="F647" s="112">
        <f t="shared" ref="F647:F710" si="97">F646</f>
        <v>0.9</v>
      </c>
      <c r="G647" s="111" t="s">
        <v>9</v>
      </c>
      <c r="H647" s="113">
        <f t="shared" si="90"/>
        <v>28071.180000000004</v>
      </c>
      <c r="I647" s="114"/>
      <c r="J647" s="115">
        <f t="shared" ref="J647:J710" si="98">IF(L646&gt;0, B647+H647,J646+H647)</f>
        <v>28077.060000000376</v>
      </c>
      <c r="K647" s="118"/>
      <c r="L647" s="106">
        <f t="shared" si="91"/>
        <v>28070</v>
      </c>
      <c r="M647" s="118"/>
      <c r="N647" s="80">
        <f t="shared" si="92"/>
        <v>10245980.700000001</v>
      </c>
      <c r="O647" s="118"/>
      <c r="P647" s="84">
        <f t="shared" si="93"/>
        <v>1964.9</v>
      </c>
    </row>
    <row r="648" spans="1:16" s="68" customFormat="1">
      <c r="A648" s="69"/>
      <c r="B648" s="70">
        <f t="shared" si="94"/>
        <v>7.0600000003760215</v>
      </c>
      <c r="C648" s="110">
        <f t="shared" si="95"/>
        <v>643</v>
      </c>
      <c r="D648" s="79">
        <f t="shared" si="96"/>
        <v>3147090</v>
      </c>
      <c r="E648" s="111" t="s">
        <v>7</v>
      </c>
      <c r="F648" s="112">
        <f t="shared" si="97"/>
        <v>0.9</v>
      </c>
      <c r="G648" s="111" t="s">
        <v>9</v>
      </c>
      <c r="H648" s="113">
        <f t="shared" si="90"/>
        <v>28323.810000000005</v>
      </c>
      <c r="I648" s="114"/>
      <c r="J648" s="115">
        <f t="shared" si="98"/>
        <v>28330.870000000381</v>
      </c>
      <c r="K648" s="118"/>
      <c r="L648" s="106">
        <f t="shared" si="91"/>
        <v>28330</v>
      </c>
      <c r="M648" s="118"/>
      <c r="N648" s="80">
        <f t="shared" si="92"/>
        <v>10338190.650000002</v>
      </c>
      <c r="O648" s="118"/>
      <c r="P648" s="84">
        <f t="shared" si="93"/>
        <v>1983.1000000000001</v>
      </c>
    </row>
    <row r="649" spans="1:16" s="68" customFormat="1">
      <c r="A649" s="69"/>
      <c r="B649" s="70">
        <f t="shared" si="94"/>
        <v>0.87000000038096914</v>
      </c>
      <c r="C649" s="110">
        <f t="shared" si="95"/>
        <v>644</v>
      </c>
      <c r="D649" s="79">
        <f t="shared" si="96"/>
        <v>3175420</v>
      </c>
      <c r="E649" s="111" t="s">
        <v>7</v>
      </c>
      <c r="F649" s="112">
        <f t="shared" si="97"/>
        <v>0.9</v>
      </c>
      <c r="G649" s="111" t="s">
        <v>9</v>
      </c>
      <c r="H649" s="113">
        <f t="shared" si="90"/>
        <v>28578.780000000002</v>
      </c>
      <c r="I649" s="114"/>
      <c r="J649" s="115">
        <f t="shared" si="98"/>
        <v>28579.650000000383</v>
      </c>
      <c r="K649" s="118"/>
      <c r="L649" s="106">
        <f t="shared" si="91"/>
        <v>28570</v>
      </c>
      <c r="M649" s="118"/>
      <c r="N649" s="80">
        <f t="shared" si="92"/>
        <v>10431254.700000001</v>
      </c>
      <c r="O649" s="118"/>
      <c r="P649" s="84">
        <f t="shared" si="93"/>
        <v>1999.9</v>
      </c>
    </row>
    <row r="650" spans="1:16" s="68" customFormat="1">
      <c r="A650" s="69"/>
      <c r="B650" s="70">
        <f t="shared" si="94"/>
        <v>9.650000000383443</v>
      </c>
      <c r="C650" s="110">
        <f t="shared" si="95"/>
        <v>645</v>
      </c>
      <c r="D650" s="79">
        <f t="shared" si="96"/>
        <v>3203990</v>
      </c>
      <c r="E650" s="111" t="s">
        <v>7</v>
      </c>
      <c r="F650" s="112">
        <f t="shared" si="97"/>
        <v>0.9</v>
      </c>
      <c r="G650" s="111" t="s">
        <v>9</v>
      </c>
      <c r="H650" s="113">
        <f t="shared" si="90"/>
        <v>28835.910000000003</v>
      </c>
      <c r="I650" s="114"/>
      <c r="J650" s="115">
        <f t="shared" si="98"/>
        <v>28845.560000000387</v>
      </c>
      <c r="K650" s="118"/>
      <c r="L650" s="106">
        <f t="shared" si="91"/>
        <v>28840</v>
      </c>
      <c r="M650" s="118"/>
      <c r="N650" s="80">
        <f t="shared" si="92"/>
        <v>10525107.15</v>
      </c>
      <c r="O650" s="118"/>
      <c r="P650" s="84">
        <f t="shared" si="93"/>
        <v>2018.8000000000002</v>
      </c>
    </row>
    <row r="651" spans="1:16" s="68" customFormat="1">
      <c r="A651" s="69"/>
      <c r="B651" s="70">
        <f t="shared" si="94"/>
        <v>5.5600000003869354</v>
      </c>
      <c r="C651" s="110">
        <f t="shared" si="95"/>
        <v>646</v>
      </c>
      <c r="D651" s="79">
        <f t="shared" si="96"/>
        <v>3232830</v>
      </c>
      <c r="E651" s="111" t="s">
        <v>7</v>
      </c>
      <c r="F651" s="112">
        <f t="shared" si="97"/>
        <v>0.9</v>
      </c>
      <c r="G651" s="111" t="s">
        <v>9</v>
      </c>
      <c r="H651" s="113">
        <f t="shared" si="90"/>
        <v>29095.470000000005</v>
      </c>
      <c r="I651" s="114"/>
      <c r="J651" s="115">
        <f t="shared" si="98"/>
        <v>29101.030000000392</v>
      </c>
      <c r="K651" s="118"/>
      <c r="L651" s="106">
        <f t="shared" si="91"/>
        <v>29100</v>
      </c>
      <c r="M651" s="118"/>
      <c r="N651" s="80">
        <f t="shared" si="92"/>
        <v>10619846.550000003</v>
      </c>
      <c r="O651" s="118"/>
      <c r="P651" s="84">
        <f t="shared" si="93"/>
        <v>2037.0000000000002</v>
      </c>
    </row>
    <row r="652" spans="1:16" s="68" customFormat="1">
      <c r="A652" s="69"/>
      <c r="B652" s="70">
        <f t="shared" si="94"/>
        <v>1.0300000003917376</v>
      </c>
      <c r="C652" s="110">
        <f t="shared" si="95"/>
        <v>647</v>
      </c>
      <c r="D652" s="79">
        <f t="shared" si="96"/>
        <v>3261930</v>
      </c>
      <c r="E652" s="111" t="s">
        <v>7</v>
      </c>
      <c r="F652" s="112">
        <f t="shared" si="97"/>
        <v>0.9</v>
      </c>
      <c r="G652" s="111" t="s">
        <v>9</v>
      </c>
      <c r="H652" s="113">
        <f t="shared" si="90"/>
        <v>29357.370000000003</v>
      </c>
      <c r="I652" s="114"/>
      <c r="J652" s="115">
        <f t="shared" si="98"/>
        <v>29358.400000000394</v>
      </c>
      <c r="K652" s="118"/>
      <c r="L652" s="106">
        <f t="shared" si="91"/>
        <v>29350</v>
      </c>
      <c r="M652" s="118"/>
      <c r="N652" s="80">
        <f t="shared" si="92"/>
        <v>10715440.050000001</v>
      </c>
      <c r="O652" s="118"/>
      <c r="P652" s="84">
        <f t="shared" si="93"/>
        <v>2054.5</v>
      </c>
    </row>
    <row r="653" spans="1:16" s="68" customFormat="1">
      <c r="A653" s="69"/>
      <c r="B653" s="70">
        <f t="shared" si="94"/>
        <v>8.4000000003943569</v>
      </c>
      <c r="C653" s="110">
        <f t="shared" si="95"/>
        <v>648</v>
      </c>
      <c r="D653" s="79">
        <f t="shared" si="96"/>
        <v>3291280</v>
      </c>
      <c r="E653" s="111" t="s">
        <v>7</v>
      </c>
      <c r="F653" s="112">
        <f t="shared" si="97"/>
        <v>0.9</v>
      </c>
      <c r="G653" s="111" t="s">
        <v>9</v>
      </c>
      <c r="H653" s="113">
        <f t="shared" si="90"/>
        <v>29621.520000000004</v>
      </c>
      <c r="I653" s="114"/>
      <c r="J653" s="115">
        <f t="shared" si="98"/>
        <v>29629.920000000398</v>
      </c>
      <c r="K653" s="118"/>
      <c r="L653" s="106">
        <f t="shared" si="91"/>
        <v>29620</v>
      </c>
      <c r="M653" s="118"/>
      <c r="N653" s="80">
        <f t="shared" si="92"/>
        <v>10811854.800000001</v>
      </c>
      <c r="O653" s="118"/>
      <c r="P653" s="84">
        <f t="shared" si="93"/>
        <v>2073.4</v>
      </c>
    </row>
    <row r="654" spans="1:16" s="68" customFormat="1">
      <c r="A654" s="69"/>
      <c r="B654" s="70">
        <f t="shared" si="94"/>
        <v>9.9200000003984314</v>
      </c>
      <c r="C654" s="110">
        <f t="shared" si="95"/>
        <v>649</v>
      </c>
      <c r="D654" s="79">
        <f t="shared" si="96"/>
        <v>3320900</v>
      </c>
      <c r="E654" s="111" t="s">
        <v>7</v>
      </c>
      <c r="F654" s="112">
        <f t="shared" si="97"/>
        <v>0.9</v>
      </c>
      <c r="G654" s="111" t="s">
        <v>9</v>
      </c>
      <c r="H654" s="113">
        <f t="shared" si="90"/>
        <v>29888.100000000002</v>
      </c>
      <c r="I654" s="114"/>
      <c r="J654" s="115">
        <f t="shared" si="98"/>
        <v>29898.020000000401</v>
      </c>
      <c r="K654" s="118"/>
      <c r="L654" s="106">
        <f t="shared" si="91"/>
        <v>29890</v>
      </c>
      <c r="M654" s="118"/>
      <c r="N654" s="80">
        <f t="shared" si="92"/>
        <v>10909156.5</v>
      </c>
      <c r="O654" s="118"/>
      <c r="P654" s="84">
        <f t="shared" si="93"/>
        <v>2092.3000000000002</v>
      </c>
    </row>
    <row r="655" spans="1:16" s="68" customFormat="1">
      <c r="A655" s="69"/>
      <c r="B655" s="70">
        <f t="shared" si="94"/>
        <v>8.0200000004006142</v>
      </c>
      <c r="C655" s="110">
        <f t="shared" si="95"/>
        <v>650</v>
      </c>
      <c r="D655" s="79">
        <f t="shared" si="96"/>
        <v>3350790</v>
      </c>
      <c r="E655" s="111" t="s">
        <v>7</v>
      </c>
      <c r="F655" s="112">
        <f t="shared" si="97"/>
        <v>0.9</v>
      </c>
      <c r="G655" s="111" t="s">
        <v>9</v>
      </c>
      <c r="H655" s="113">
        <f t="shared" si="90"/>
        <v>30157.110000000004</v>
      </c>
      <c r="I655" s="114"/>
      <c r="J655" s="115">
        <f t="shared" si="98"/>
        <v>30165.130000000405</v>
      </c>
      <c r="K655" s="118"/>
      <c r="L655" s="106">
        <f t="shared" si="91"/>
        <v>30160</v>
      </c>
      <c r="M655" s="118"/>
      <c r="N655" s="80">
        <f t="shared" si="92"/>
        <v>11007345.150000002</v>
      </c>
      <c r="O655" s="118"/>
      <c r="P655" s="84">
        <f t="shared" si="93"/>
        <v>2111.2000000000003</v>
      </c>
    </row>
    <row r="656" spans="1:16" s="68" customFormat="1">
      <c r="A656" s="69"/>
      <c r="B656" s="70">
        <f t="shared" si="94"/>
        <v>5.1300000004048343</v>
      </c>
      <c r="C656" s="110">
        <f t="shared" si="95"/>
        <v>651</v>
      </c>
      <c r="D656" s="79">
        <f t="shared" si="96"/>
        <v>3380950</v>
      </c>
      <c r="E656" s="111" t="s">
        <v>7</v>
      </c>
      <c r="F656" s="112">
        <f t="shared" si="97"/>
        <v>0.9</v>
      </c>
      <c r="G656" s="111" t="s">
        <v>9</v>
      </c>
      <c r="H656" s="113">
        <f t="shared" si="90"/>
        <v>30428.550000000003</v>
      </c>
      <c r="I656" s="114"/>
      <c r="J656" s="115">
        <f t="shared" si="98"/>
        <v>30433.680000000408</v>
      </c>
      <c r="K656" s="118"/>
      <c r="L656" s="106">
        <f t="shared" si="91"/>
        <v>30430</v>
      </c>
      <c r="M656" s="118"/>
      <c r="N656" s="80">
        <f t="shared" si="92"/>
        <v>11106420.750000002</v>
      </c>
      <c r="O656" s="118"/>
      <c r="P656" s="84">
        <f t="shared" si="93"/>
        <v>2130.1000000000004</v>
      </c>
    </row>
    <row r="657" spans="1:16" s="68" customFormat="1">
      <c r="A657" s="69"/>
      <c r="B657" s="70">
        <f t="shared" si="94"/>
        <v>3.6800000004077447</v>
      </c>
      <c r="C657" s="110">
        <f t="shared" si="95"/>
        <v>652</v>
      </c>
      <c r="D657" s="79">
        <f t="shared" si="96"/>
        <v>3411380</v>
      </c>
      <c r="E657" s="111" t="s">
        <v>7</v>
      </c>
      <c r="F657" s="112">
        <f t="shared" si="97"/>
        <v>0.9</v>
      </c>
      <c r="G657" s="111" t="s">
        <v>9</v>
      </c>
      <c r="H657" s="113">
        <f t="shared" si="90"/>
        <v>30702.420000000002</v>
      </c>
      <c r="I657" s="114"/>
      <c r="J657" s="115">
        <f t="shared" si="98"/>
        <v>30706.10000000041</v>
      </c>
      <c r="K657" s="118"/>
      <c r="L657" s="106">
        <f t="shared" si="91"/>
        <v>30700</v>
      </c>
      <c r="M657" s="118"/>
      <c r="N657" s="80">
        <f t="shared" si="92"/>
        <v>11206383.300000001</v>
      </c>
      <c r="O657" s="118"/>
      <c r="P657" s="84">
        <f t="shared" si="93"/>
        <v>2149</v>
      </c>
    </row>
    <row r="658" spans="1:16" s="68" customFormat="1">
      <c r="A658" s="69"/>
      <c r="B658" s="70">
        <f t="shared" si="94"/>
        <v>6.1000000004096364</v>
      </c>
      <c r="C658" s="110">
        <f t="shared" si="95"/>
        <v>653</v>
      </c>
      <c r="D658" s="79">
        <f t="shared" si="96"/>
        <v>3442080</v>
      </c>
      <c r="E658" s="111" t="s">
        <v>7</v>
      </c>
      <c r="F658" s="112">
        <f t="shared" si="97"/>
        <v>0.9</v>
      </c>
      <c r="G658" s="111" t="s">
        <v>9</v>
      </c>
      <c r="H658" s="113">
        <f t="shared" si="90"/>
        <v>30978.720000000005</v>
      </c>
      <c r="I658" s="114"/>
      <c r="J658" s="115">
        <f t="shared" si="98"/>
        <v>30984.820000000414</v>
      </c>
      <c r="K658" s="118"/>
      <c r="L658" s="106">
        <f t="shared" si="91"/>
        <v>30980</v>
      </c>
      <c r="M658" s="118"/>
      <c r="N658" s="80">
        <f t="shared" si="92"/>
        <v>11307232.800000003</v>
      </c>
      <c r="O658" s="118"/>
      <c r="P658" s="84">
        <f t="shared" si="93"/>
        <v>2168.6000000000004</v>
      </c>
    </row>
    <row r="659" spans="1:16" s="68" customFormat="1">
      <c r="A659" s="69"/>
      <c r="B659" s="70">
        <f t="shared" si="94"/>
        <v>4.8200000004144385</v>
      </c>
      <c r="C659" s="110">
        <f t="shared" si="95"/>
        <v>654</v>
      </c>
      <c r="D659" s="79">
        <f t="shared" si="96"/>
        <v>3473060</v>
      </c>
      <c r="E659" s="111" t="s">
        <v>7</v>
      </c>
      <c r="F659" s="112">
        <f t="shared" si="97"/>
        <v>0.9</v>
      </c>
      <c r="G659" s="111" t="s">
        <v>9</v>
      </c>
      <c r="H659" s="113">
        <f t="shared" si="90"/>
        <v>31257.540000000005</v>
      </c>
      <c r="I659" s="114"/>
      <c r="J659" s="115">
        <f t="shared" si="98"/>
        <v>31262.360000000419</v>
      </c>
      <c r="K659" s="118"/>
      <c r="L659" s="106">
        <f t="shared" si="91"/>
        <v>31260</v>
      </c>
      <c r="M659" s="118"/>
      <c r="N659" s="80">
        <f t="shared" si="92"/>
        <v>11409002.100000001</v>
      </c>
      <c r="O659" s="118"/>
      <c r="P659" s="84">
        <f t="shared" si="93"/>
        <v>2188.2000000000003</v>
      </c>
    </row>
    <row r="660" spans="1:16" s="68" customFormat="1">
      <c r="A660" s="69"/>
      <c r="B660" s="70">
        <f t="shared" si="94"/>
        <v>2.3600000004189496</v>
      </c>
      <c r="C660" s="110">
        <f t="shared" si="95"/>
        <v>655</v>
      </c>
      <c r="D660" s="79">
        <f t="shared" si="96"/>
        <v>3504320</v>
      </c>
      <c r="E660" s="111" t="s">
        <v>7</v>
      </c>
      <c r="F660" s="112">
        <f t="shared" si="97"/>
        <v>0.9</v>
      </c>
      <c r="G660" s="111" t="s">
        <v>9</v>
      </c>
      <c r="H660" s="113">
        <f t="shared" si="90"/>
        <v>31538.880000000005</v>
      </c>
      <c r="I660" s="114"/>
      <c r="J660" s="115">
        <f t="shared" si="98"/>
        <v>31541.240000000424</v>
      </c>
      <c r="K660" s="118"/>
      <c r="L660" s="106">
        <f t="shared" si="91"/>
        <v>31540</v>
      </c>
      <c r="M660" s="118"/>
      <c r="N660" s="80">
        <f t="shared" si="92"/>
        <v>11511691.200000001</v>
      </c>
      <c r="O660" s="118"/>
      <c r="P660" s="84">
        <f t="shared" si="93"/>
        <v>2207.8000000000002</v>
      </c>
    </row>
    <row r="661" spans="1:16" s="68" customFormat="1">
      <c r="A661" s="69"/>
      <c r="B661" s="70">
        <f t="shared" si="94"/>
        <v>1.2400000004236063</v>
      </c>
      <c r="C661" s="110">
        <f t="shared" si="95"/>
        <v>656</v>
      </c>
      <c r="D661" s="79">
        <f t="shared" si="96"/>
        <v>3535860</v>
      </c>
      <c r="E661" s="111" t="s">
        <v>7</v>
      </c>
      <c r="F661" s="112">
        <f t="shared" si="97"/>
        <v>0.9</v>
      </c>
      <c r="G661" s="111" t="s">
        <v>9</v>
      </c>
      <c r="H661" s="113">
        <f t="shared" si="90"/>
        <v>31822.740000000005</v>
      </c>
      <c r="I661" s="114"/>
      <c r="J661" s="115">
        <f t="shared" si="98"/>
        <v>31823.980000000429</v>
      </c>
      <c r="K661" s="118"/>
      <c r="L661" s="106">
        <f t="shared" si="91"/>
        <v>31820</v>
      </c>
      <c r="M661" s="118"/>
      <c r="N661" s="80">
        <f t="shared" si="92"/>
        <v>11615300.100000001</v>
      </c>
      <c r="O661" s="118"/>
      <c r="P661" s="84">
        <f t="shared" si="93"/>
        <v>2227.4</v>
      </c>
    </row>
    <row r="662" spans="1:16" s="68" customFormat="1">
      <c r="A662" s="69"/>
      <c r="B662" s="70">
        <f t="shared" si="94"/>
        <v>3.9800000004288449</v>
      </c>
      <c r="C662" s="110">
        <f t="shared" si="95"/>
        <v>657</v>
      </c>
      <c r="D662" s="79">
        <f t="shared" si="96"/>
        <v>3567680</v>
      </c>
      <c r="E662" s="111" t="s">
        <v>7</v>
      </c>
      <c r="F662" s="112">
        <f t="shared" si="97"/>
        <v>0.9</v>
      </c>
      <c r="G662" s="111" t="s">
        <v>9</v>
      </c>
      <c r="H662" s="113">
        <f t="shared" si="90"/>
        <v>32109.120000000003</v>
      </c>
      <c r="I662" s="114"/>
      <c r="J662" s="115">
        <f t="shared" si="98"/>
        <v>32113.100000000431</v>
      </c>
      <c r="K662" s="118"/>
      <c r="L662" s="106">
        <f t="shared" si="91"/>
        <v>32110</v>
      </c>
      <c r="M662" s="118"/>
      <c r="N662" s="80">
        <f t="shared" si="92"/>
        <v>11719828.800000001</v>
      </c>
      <c r="O662" s="118"/>
      <c r="P662" s="84">
        <f t="shared" si="93"/>
        <v>2247.7000000000003</v>
      </c>
    </row>
    <row r="663" spans="1:16" s="68" customFormat="1">
      <c r="A663" s="69"/>
      <c r="B663" s="70">
        <f t="shared" si="94"/>
        <v>3.1000000004314643</v>
      </c>
      <c r="C663" s="110">
        <f t="shared" si="95"/>
        <v>658</v>
      </c>
      <c r="D663" s="79">
        <f t="shared" si="96"/>
        <v>3599790</v>
      </c>
      <c r="E663" s="111" t="s">
        <v>7</v>
      </c>
      <c r="F663" s="112">
        <f t="shared" si="97"/>
        <v>0.9</v>
      </c>
      <c r="G663" s="111" t="s">
        <v>9</v>
      </c>
      <c r="H663" s="113">
        <f t="shared" si="90"/>
        <v>32398.110000000004</v>
      </c>
      <c r="I663" s="114"/>
      <c r="J663" s="115">
        <f t="shared" si="98"/>
        <v>32401.210000000436</v>
      </c>
      <c r="K663" s="118"/>
      <c r="L663" s="106">
        <f t="shared" si="91"/>
        <v>32400</v>
      </c>
      <c r="M663" s="118"/>
      <c r="N663" s="80">
        <f t="shared" si="92"/>
        <v>11825310.150000002</v>
      </c>
      <c r="O663" s="118"/>
      <c r="P663" s="84">
        <f t="shared" si="93"/>
        <v>2268</v>
      </c>
    </row>
    <row r="664" spans="1:16" s="68" customFormat="1">
      <c r="A664" s="69"/>
      <c r="B664" s="70">
        <f t="shared" si="94"/>
        <v>1.2100000004356843</v>
      </c>
      <c r="C664" s="110">
        <f t="shared" si="95"/>
        <v>659</v>
      </c>
      <c r="D664" s="79">
        <f t="shared" si="96"/>
        <v>3632190</v>
      </c>
      <c r="E664" s="111" t="s">
        <v>7</v>
      </c>
      <c r="F664" s="112">
        <f t="shared" si="97"/>
        <v>0.9</v>
      </c>
      <c r="G664" s="111" t="s">
        <v>9</v>
      </c>
      <c r="H664" s="113">
        <f t="shared" si="90"/>
        <v>32689.710000000003</v>
      </c>
      <c r="I664" s="114"/>
      <c r="J664" s="115">
        <f t="shared" si="98"/>
        <v>32690.920000000438</v>
      </c>
      <c r="K664" s="118"/>
      <c r="L664" s="106">
        <f t="shared" si="91"/>
        <v>32690</v>
      </c>
      <c r="M664" s="118"/>
      <c r="N664" s="80">
        <f t="shared" si="92"/>
        <v>11931744.15</v>
      </c>
      <c r="O664" s="118"/>
      <c r="P664" s="84">
        <f t="shared" si="93"/>
        <v>2288.3000000000002</v>
      </c>
    </row>
    <row r="665" spans="1:16" s="68" customFormat="1">
      <c r="A665" s="69"/>
      <c r="B665" s="70">
        <f t="shared" si="94"/>
        <v>0.92000000043844921</v>
      </c>
      <c r="C665" s="110">
        <f t="shared" si="95"/>
        <v>660</v>
      </c>
      <c r="D665" s="79">
        <f t="shared" si="96"/>
        <v>3664880</v>
      </c>
      <c r="E665" s="111" t="s">
        <v>7</v>
      </c>
      <c r="F665" s="112">
        <f t="shared" si="97"/>
        <v>0.9</v>
      </c>
      <c r="G665" s="111" t="s">
        <v>9</v>
      </c>
      <c r="H665" s="113">
        <f t="shared" si="90"/>
        <v>32983.920000000006</v>
      </c>
      <c r="I665" s="114"/>
      <c r="J665" s="115">
        <f t="shared" si="98"/>
        <v>32984.840000000448</v>
      </c>
      <c r="K665" s="118"/>
      <c r="L665" s="106">
        <f t="shared" si="91"/>
        <v>32980</v>
      </c>
      <c r="M665" s="118"/>
      <c r="N665" s="80">
        <f t="shared" si="92"/>
        <v>12039130.800000003</v>
      </c>
      <c r="O665" s="118"/>
      <c r="P665" s="84">
        <f t="shared" si="93"/>
        <v>2308.6000000000004</v>
      </c>
    </row>
    <row r="666" spans="1:16" s="68" customFormat="1">
      <c r="A666" s="69"/>
      <c r="B666" s="70">
        <f t="shared" si="94"/>
        <v>4.8400000004476169</v>
      </c>
      <c r="C666" s="110">
        <f t="shared" si="95"/>
        <v>661</v>
      </c>
      <c r="D666" s="79">
        <f t="shared" si="96"/>
        <v>3697860</v>
      </c>
      <c r="E666" s="111" t="s">
        <v>7</v>
      </c>
      <c r="F666" s="112">
        <f t="shared" si="97"/>
        <v>0.9</v>
      </c>
      <c r="G666" s="111" t="s">
        <v>9</v>
      </c>
      <c r="H666" s="113">
        <f t="shared" si="90"/>
        <v>33280.740000000005</v>
      </c>
      <c r="I666" s="114"/>
      <c r="J666" s="115">
        <f t="shared" si="98"/>
        <v>33285.580000000453</v>
      </c>
      <c r="K666" s="118"/>
      <c r="L666" s="106">
        <f t="shared" si="91"/>
        <v>33280</v>
      </c>
      <c r="M666" s="118"/>
      <c r="N666" s="80">
        <f t="shared" si="92"/>
        <v>12147470.100000001</v>
      </c>
      <c r="O666" s="118"/>
      <c r="P666" s="84">
        <f t="shared" si="93"/>
        <v>2329.6000000000004</v>
      </c>
    </row>
    <row r="667" spans="1:16" s="68" customFormat="1">
      <c r="A667" s="69"/>
      <c r="B667" s="70">
        <f t="shared" si="94"/>
        <v>5.5800000004528556</v>
      </c>
      <c r="C667" s="110">
        <f t="shared" si="95"/>
        <v>662</v>
      </c>
      <c r="D667" s="79">
        <f t="shared" si="96"/>
        <v>3731140</v>
      </c>
      <c r="E667" s="111" t="s">
        <v>7</v>
      </c>
      <c r="F667" s="112">
        <f t="shared" si="97"/>
        <v>0.9</v>
      </c>
      <c r="G667" s="111" t="s">
        <v>9</v>
      </c>
      <c r="H667" s="113">
        <f t="shared" si="90"/>
        <v>33580.26</v>
      </c>
      <c r="I667" s="114"/>
      <c r="J667" s="115">
        <f t="shared" si="98"/>
        <v>33585.840000000455</v>
      </c>
      <c r="K667" s="118"/>
      <c r="L667" s="106">
        <f t="shared" si="91"/>
        <v>33580</v>
      </c>
      <c r="M667" s="118"/>
      <c r="N667" s="80">
        <f t="shared" si="92"/>
        <v>12256794.9</v>
      </c>
      <c r="O667" s="118"/>
      <c r="P667" s="84">
        <f t="shared" si="93"/>
        <v>2350.6000000000004</v>
      </c>
    </row>
    <row r="668" spans="1:16" s="68" customFormat="1">
      <c r="A668" s="69"/>
      <c r="B668" s="70">
        <f t="shared" si="94"/>
        <v>5.8400000004548929</v>
      </c>
      <c r="C668" s="110">
        <f t="shared" si="95"/>
        <v>663</v>
      </c>
      <c r="D668" s="79">
        <f t="shared" si="96"/>
        <v>3764720</v>
      </c>
      <c r="E668" s="111" t="s">
        <v>7</v>
      </c>
      <c r="F668" s="112">
        <f t="shared" si="97"/>
        <v>0.9</v>
      </c>
      <c r="G668" s="111" t="s">
        <v>9</v>
      </c>
      <c r="H668" s="113">
        <f t="shared" si="90"/>
        <v>33882.480000000003</v>
      </c>
      <c r="I668" s="114"/>
      <c r="J668" s="115">
        <f t="shared" si="98"/>
        <v>33888.320000000458</v>
      </c>
      <c r="K668" s="118"/>
      <c r="L668" s="106">
        <f t="shared" si="91"/>
        <v>33880</v>
      </c>
      <c r="M668" s="118"/>
      <c r="N668" s="80">
        <f t="shared" si="92"/>
        <v>12367105.200000001</v>
      </c>
      <c r="O668" s="118"/>
      <c r="P668" s="84">
        <f t="shared" si="93"/>
        <v>2371.6000000000004</v>
      </c>
    </row>
    <row r="669" spans="1:16" s="68" customFormat="1">
      <c r="A669" s="69"/>
      <c r="B669" s="70">
        <f t="shared" si="94"/>
        <v>8.3200000004580943</v>
      </c>
      <c r="C669" s="110">
        <f t="shared" si="95"/>
        <v>664</v>
      </c>
      <c r="D669" s="79">
        <f t="shared" si="96"/>
        <v>3798600</v>
      </c>
      <c r="E669" s="111" t="s">
        <v>7</v>
      </c>
      <c r="F669" s="112">
        <f t="shared" si="97"/>
        <v>0.9</v>
      </c>
      <c r="G669" s="111" t="s">
        <v>9</v>
      </c>
      <c r="H669" s="113">
        <f t="shared" si="90"/>
        <v>34187.4</v>
      </c>
      <c r="I669" s="114"/>
      <c r="J669" s="115">
        <f t="shared" si="98"/>
        <v>34195.72000000046</v>
      </c>
      <c r="K669" s="118"/>
      <c r="L669" s="106">
        <f t="shared" si="91"/>
        <v>34190</v>
      </c>
      <c r="M669" s="118"/>
      <c r="N669" s="80">
        <f t="shared" si="92"/>
        <v>12478401</v>
      </c>
      <c r="O669" s="118"/>
      <c r="P669" s="84">
        <f t="shared" si="93"/>
        <v>2393.3000000000002</v>
      </c>
    </row>
    <row r="670" spans="1:16" s="68" customFormat="1">
      <c r="A670" s="69"/>
      <c r="B670" s="70">
        <f t="shared" si="94"/>
        <v>5.7200000004595495</v>
      </c>
      <c r="C670" s="110">
        <f t="shared" si="95"/>
        <v>665</v>
      </c>
      <c r="D670" s="79">
        <f t="shared" si="96"/>
        <v>3832790</v>
      </c>
      <c r="E670" s="111" t="s">
        <v>7</v>
      </c>
      <c r="F670" s="112">
        <f t="shared" si="97"/>
        <v>0.9</v>
      </c>
      <c r="G670" s="111" t="s">
        <v>9</v>
      </c>
      <c r="H670" s="113">
        <f t="shared" si="90"/>
        <v>34495.11</v>
      </c>
      <c r="I670" s="114"/>
      <c r="J670" s="115">
        <f t="shared" si="98"/>
        <v>34500.83000000046</v>
      </c>
      <c r="K670" s="118"/>
      <c r="L670" s="106">
        <f t="shared" si="91"/>
        <v>34500</v>
      </c>
      <c r="M670" s="118"/>
      <c r="N670" s="80">
        <f t="shared" si="92"/>
        <v>12590715.15</v>
      </c>
      <c r="O670" s="118"/>
      <c r="P670" s="84">
        <f t="shared" si="93"/>
        <v>2415.0000000000005</v>
      </c>
    </row>
    <row r="671" spans="1:16" s="68" customFormat="1">
      <c r="A671" s="69"/>
      <c r="B671" s="70">
        <f t="shared" si="94"/>
        <v>0.83000000046013156</v>
      </c>
      <c r="C671" s="110">
        <f t="shared" si="95"/>
        <v>666</v>
      </c>
      <c r="D671" s="79">
        <f t="shared" si="96"/>
        <v>3867290</v>
      </c>
      <c r="E671" s="111" t="s">
        <v>7</v>
      </c>
      <c r="F671" s="112">
        <f t="shared" si="97"/>
        <v>0.9</v>
      </c>
      <c r="G671" s="111" t="s">
        <v>9</v>
      </c>
      <c r="H671" s="113">
        <f t="shared" si="90"/>
        <v>34805.61</v>
      </c>
      <c r="I671" s="114"/>
      <c r="J671" s="115">
        <f t="shared" si="98"/>
        <v>34806.440000000461</v>
      </c>
      <c r="K671" s="118"/>
      <c r="L671" s="106">
        <f t="shared" si="91"/>
        <v>34800</v>
      </c>
      <c r="M671" s="118"/>
      <c r="N671" s="80">
        <f t="shared" si="92"/>
        <v>12704047.65</v>
      </c>
      <c r="O671" s="118"/>
      <c r="P671" s="84">
        <f t="shared" si="93"/>
        <v>2436.0000000000005</v>
      </c>
    </row>
    <row r="672" spans="1:16" s="68" customFormat="1">
      <c r="A672" s="69"/>
      <c r="B672" s="70">
        <f t="shared" si="94"/>
        <v>6.4400000004607136</v>
      </c>
      <c r="C672" s="110">
        <f t="shared" si="95"/>
        <v>667</v>
      </c>
      <c r="D672" s="79">
        <f t="shared" si="96"/>
        <v>3902090</v>
      </c>
      <c r="E672" s="111" t="s">
        <v>7</v>
      </c>
      <c r="F672" s="112">
        <f t="shared" si="97"/>
        <v>0.9</v>
      </c>
      <c r="G672" s="111" t="s">
        <v>9</v>
      </c>
      <c r="H672" s="113">
        <f t="shared" si="90"/>
        <v>35118.810000000005</v>
      </c>
      <c r="I672" s="114"/>
      <c r="J672" s="115">
        <f t="shared" si="98"/>
        <v>35125.250000000466</v>
      </c>
      <c r="K672" s="118"/>
      <c r="L672" s="106">
        <f t="shared" si="91"/>
        <v>35120</v>
      </c>
      <c r="M672" s="118"/>
      <c r="N672" s="80">
        <f t="shared" si="92"/>
        <v>12818365.650000002</v>
      </c>
      <c r="O672" s="118"/>
      <c r="P672" s="84">
        <f t="shared" si="93"/>
        <v>2458.4</v>
      </c>
    </row>
    <row r="673" spans="1:16" s="68" customFormat="1">
      <c r="A673" s="69"/>
      <c r="B673" s="70">
        <f t="shared" si="94"/>
        <v>5.2500000004656613</v>
      </c>
      <c r="C673" s="110">
        <f t="shared" si="95"/>
        <v>668</v>
      </c>
      <c r="D673" s="79">
        <f t="shared" si="96"/>
        <v>3937210</v>
      </c>
      <c r="E673" s="111" t="s">
        <v>7</v>
      </c>
      <c r="F673" s="112">
        <f t="shared" si="97"/>
        <v>0.9</v>
      </c>
      <c r="G673" s="111" t="s">
        <v>9</v>
      </c>
      <c r="H673" s="113">
        <f t="shared" si="90"/>
        <v>35434.890000000007</v>
      </c>
      <c r="I673" s="114"/>
      <c r="J673" s="115">
        <f t="shared" si="98"/>
        <v>35440.140000000472</v>
      </c>
      <c r="K673" s="118"/>
      <c r="L673" s="106">
        <f t="shared" si="91"/>
        <v>35440</v>
      </c>
      <c r="M673" s="118"/>
      <c r="N673" s="80">
        <f t="shared" si="92"/>
        <v>12933734.850000003</v>
      </c>
      <c r="O673" s="118"/>
      <c r="P673" s="84">
        <f t="shared" si="93"/>
        <v>2480.8000000000002</v>
      </c>
    </row>
    <row r="674" spans="1:16" s="68" customFormat="1">
      <c r="A674" s="69"/>
      <c r="B674" s="70">
        <f t="shared" si="94"/>
        <v>0.14000000047235517</v>
      </c>
      <c r="C674" s="110">
        <f t="shared" si="95"/>
        <v>669</v>
      </c>
      <c r="D674" s="79">
        <f t="shared" si="96"/>
        <v>3972650</v>
      </c>
      <c r="E674" s="111" t="s">
        <v>7</v>
      </c>
      <c r="F674" s="112">
        <f t="shared" si="97"/>
        <v>0.9</v>
      </c>
      <c r="G674" s="111" t="s">
        <v>9</v>
      </c>
      <c r="H674" s="113">
        <f t="shared" si="90"/>
        <v>35753.850000000006</v>
      </c>
      <c r="I674" s="114"/>
      <c r="J674" s="115">
        <f t="shared" si="98"/>
        <v>35753.990000000478</v>
      </c>
      <c r="K674" s="118"/>
      <c r="L674" s="106">
        <f t="shared" si="91"/>
        <v>35750</v>
      </c>
      <c r="M674" s="118"/>
      <c r="N674" s="80">
        <f t="shared" si="92"/>
        <v>13050155.250000002</v>
      </c>
      <c r="O674" s="118"/>
      <c r="P674" s="84">
        <f t="shared" si="93"/>
        <v>2502.5000000000005</v>
      </c>
    </row>
    <row r="675" spans="1:16" s="68" customFormat="1">
      <c r="A675" s="69"/>
      <c r="B675" s="70">
        <f t="shared" si="94"/>
        <v>3.9900000004781759</v>
      </c>
      <c r="C675" s="110">
        <f t="shared" si="95"/>
        <v>670</v>
      </c>
      <c r="D675" s="79">
        <f t="shared" si="96"/>
        <v>4008400</v>
      </c>
      <c r="E675" s="111" t="s">
        <v>7</v>
      </c>
      <c r="F675" s="112">
        <f t="shared" si="97"/>
        <v>0.9</v>
      </c>
      <c r="G675" s="111" t="s">
        <v>9</v>
      </c>
      <c r="H675" s="113">
        <f t="shared" si="90"/>
        <v>36075.600000000006</v>
      </c>
      <c r="I675" s="114"/>
      <c r="J675" s="115">
        <f t="shared" si="98"/>
        <v>36079.590000000484</v>
      </c>
      <c r="K675" s="118"/>
      <c r="L675" s="106">
        <f t="shared" si="91"/>
        <v>36070</v>
      </c>
      <c r="M675" s="118"/>
      <c r="N675" s="80">
        <f t="shared" si="92"/>
        <v>13167594.000000002</v>
      </c>
      <c r="O675" s="118"/>
      <c r="P675" s="84">
        <f t="shared" si="93"/>
        <v>2524.9</v>
      </c>
    </row>
    <row r="676" spans="1:16" s="68" customFormat="1">
      <c r="A676" s="69"/>
      <c r="B676" s="70">
        <f t="shared" si="94"/>
        <v>9.5900000004839967</v>
      </c>
      <c r="C676" s="110">
        <f t="shared" si="95"/>
        <v>671</v>
      </c>
      <c r="D676" s="79">
        <f t="shared" si="96"/>
        <v>4044470</v>
      </c>
      <c r="E676" s="111" t="s">
        <v>7</v>
      </c>
      <c r="F676" s="112">
        <f t="shared" si="97"/>
        <v>0.9</v>
      </c>
      <c r="G676" s="111" t="s">
        <v>9</v>
      </c>
      <c r="H676" s="113">
        <f t="shared" si="90"/>
        <v>36400.230000000003</v>
      </c>
      <c r="I676" s="114"/>
      <c r="J676" s="115">
        <f t="shared" si="98"/>
        <v>36409.820000000487</v>
      </c>
      <c r="K676" s="118"/>
      <c r="L676" s="106">
        <f t="shared" si="91"/>
        <v>36400</v>
      </c>
      <c r="M676" s="118"/>
      <c r="N676" s="80">
        <f t="shared" si="92"/>
        <v>13286083.950000001</v>
      </c>
      <c r="O676" s="118"/>
      <c r="P676" s="84">
        <f t="shared" si="93"/>
        <v>2548.0000000000005</v>
      </c>
    </row>
    <row r="677" spans="1:16" s="68" customFormat="1">
      <c r="A677" s="69"/>
      <c r="B677" s="70">
        <f t="shared" si="94"/>
        <v>9.8200000004871981</v>
      </c>
      <c r="C677" s="110">
        <f t="shared" si="95"/>
        <v>672</v>
      </c>
      <c r="D677" s="79">
        <f t="shared" si="96"/>
        <v>4080870</v>
      </c>
      <c r="E677" s="111" t="s">
        <v>7</v>
      </c>
      <c r="F677" s="112">
        <f t="shared" si="97"/>
        <v>0.9</v>
      </c>
      <c r="G677" s="111" t="s">
        <v>9</v>
      </c>
      <c r="H677" s="113">
        <f t="shared" si="90"/>
        <v>36727.83</v>
      </c>
      <c r="I677" s="114"/>
      <c r="J677" s="115">
        <f t="shared" si="98"/>
        <v>36737.650000000489</v>
      </c>
      <c r="K677" s="118"/>
      <c r="L677" s="106">
        <f t="shared" si="91"/>
        <v>36730</v>
      </c>
      <c r="M677" s="118"/>
      <c r="N677" s="80">
        <f t="shared" si="92"/>
        <v>13405657.950000001</v>
      </c>
      <c r="O677" s="118"/>
      <c r="P677" s="84">
        <f t="shared" si="93"/>
        <v>2571.1000000000004</v>
      </c>
    </row>
    <row r="678" spans="1:16" s="68" customFormat="1">
      <c r="A678" s="69"/>
      <c r="B678" s="70">
        <f t="shared" si="94"/>
        <v>7.6500000004889444</v>
      </c>
      <c r="C678" s="110">
        <f t="shared" si="95"/>
        <v>673</v>
      </c>
      <c r="D678" s="79">
        <f t="shared" si="96"/>
        <v>4117600</v>
      </c>
      <c r="E678" s="111" t="s">
        <v>7</v>
      </c>
      <c r="F678" s="112">
        <f t="shared" si="97"/>
        <v>0.9</v>
      </c>
      <c r="G678" s="111" t="s">
        <v>9</v>
      </c>
      <c r="H678" s="113">
        <f t="shared" si="90"/>
        <v>37058.400000000001</v>
      </c>
      <c r="I678" s="114"/>
      <c r="J678" s="115">
        <f t="shared" si="98"/>
        <v>37066.05000000049</v>
      </c>
      <c r="K678" s="118"/>
      <c r="L678" s="106">
        <f t="shared" si="91"/>
        <v>37060</v>
      </c>
      <c r="M678" s="118"/>
      <c r="N678" s="80">
        <f t="shared" si="92"/>
        <v>13526316</v>
      </c>
      <c r="O678" s="118"/>
      <c r="P678" s="84">
        <f t="shared" si="93"/>
        <v>2594.2000000000003</v>
      </c>
    </row>
    <row r="679" spans="1:16" s="68" customFormat="1">
      <c r="A679" s="69"/>
      <c r="B679" s="70">
        <f t="shared" si="94"/>
        <v>6.0500000004903995</v>
      </c>
      <c r="C679" s="110">
        <f t="shared" si="95"/>
        <v>674</v>
      </c>
      <c r="D679" s="79">
        <f t="shared" si="96"/>
        <v>4154660</v>
      </c>
      <c r="E679" s="111" t="s">
        <v>7</v>
      </c>
      <c r="F679" s="112">
        <f t="shared" si="97"/>
        <v>0.9</v>
      </c>
      <c r="G679" s="111" t="s">
        <v>9</v>
      </c>
      <c r="H679" s="113">
        <f t="shared" si="90"/>
        <v>37391.94</v>
      </c>
      <c r="I679" s="114"/>
      <c r="J679" s="115">
        <f t="shared" si="98"/>
        <v>37397.990000000493</v>
      </c>
      <c r="K679" s="118"/>
      <c r="L679" s="106">
        <f t="shared" si="91"/>
        <v>37390</v>
      </c>
      <c r="M679" s="118"/>
      <c r="N679" s="80">
        <f t="shared" si="92"/>
        <v>13648058.100000001</v>
      </c>
      <c r="O679" s="118"/>
      <c r="P679" s="84">
        <f t="shared" si="93"/>
        <v>2617.3000000000002</v>
      </c>
    </row>
    <row r="680" spans="1:16" s="68" customFormat="1">
      <c r="A680" s="69"/>
      <c r="B680" s="70">
        <f t="shared" si="94"/>
        <v>7.9900000004927278</v>
      </c>
      <c r="C680" s="110">
        <f t="shared" si="95"/>
        <v>675</v>
      </c>
      <c r="D680" s="79">
        <f t="shared" si="96"/>
        <v>4192050</v>
      </c>
      <c r="E680" s="111" t="s">
        <v>7</v>
      </c>
      <c r="F680" s="112">
        <f t="shared" si="97"/>
        <v>0.9</v>
      </c>
      <c r="G680" s="111" t="s">
        <v>9</v>
      </c>
      <c r="H680" s="113">
        <f t="shared" si="90"/>
        <v>37728.450000000004</v>
      </c>
      <c r="I680" s="114"/>
      <c r="J680" s="115">
        <f t="shared" si="98"/>
        <v>37736.440000000497</v>
      </c>
      <c r="K680" s="118"/>
      <c r="L680" s="106">
        <f t="shared" si="91"/>
        <v>37730</v>
      </c>
      <c r="M680" s="118"/>
      <c r="N680" s="80">
        <f t="shared" si="92"/>
        <v>13770884.250000002</v>
      </c>
      <c r="O680" s="118"/>
      <c r="P680" s="84">
        <f t="shared" si="93"/>
        <v>2641.1000000000004</v>
      </c>
    </row>
    <row r="681" spans="1:16" s="68" customFormat="1">
      <c r="A681" s="69"/>
      <c r="B681" s="70">
        <f t="shared" si="94"/>
        <v>6.4400000004970934</v>
      </c>
      <c r="C681" s="110">
        <f t="shared" si="95"/>
        <v>676</v>
      </c>
      <c r="D681" s="79">
        <f t="shared" si="96"/>
        <v>4229780</v>
      </c>
      <c r="E681" s="111" t="s">
        <v>7</v>
      </c>
      <c r="F681" s="112">
        <f t="shared" si="97"/>
        <v>0.9</v>
      </c>
      <c r="G681" s="111" t="s">
        <v>9</v>
      </c>
      <c r="H681" s="113">
        <f t="shared" si="90"/>
        <v>38068.020000000004</v>
      </c>
      <c r="I681" s="114"/>
      <c r="J681" s="115">
        <f t="shared" si="98"/>
        <v>38074.460000000501</v>
      </c>
      <c r="K681" s="118"/>
      <c r="L681" s="106">
        <f t="shared" si="91"/>
        <v>38070</v>
      </c>
      <c r="M681" s="118"/>
      <c r="N681" s="80">
        <f t="shared" si="92"/>
        <v>13894827.300000001</v>
      </c>
      <c r="O681" s="118"/>
      <c r="P681" s="84">
        <f t="shared" si="93"/>
        <v>2664.9</v>
      </c>
    </row>
    <row r="682" spans="1:16" s="68" customFormat="1">
      <c r="A682" s="69"/>
      <c r="B682" s="70">
        <f t="shared" si="94"/>
        <v>4.460000000501168</v>
      </c>
      <c r="C682" s="110">
        <f t="shared" si="95"/>
        <v>677</v>
      </c>
      <c r="D682" s="79">
        <f t="shared" si="96"/>
        <v>4267850</v>
      </c>
      <c r="E682" s="111" t="s">
        <v>7</v>
      </c>
      <c r="F682" s="112">
        <f t="shared" si="97"/>
        <v>0.9</v>
      </c>
      <c r="G682" s="111" t="s">
        <v>9</v>
      </c>
      <c r="H682" s="113">
        <f t="shared" si="90"/>
        <v>38410.65</v>
      </c>
      <c r="I682" s="114"/>
      <c r="J682" s="115">
        <f t="shared" si="98"/>
        <v>38415.110000000503</v>
      </c>
      <c r="K682" s="118"/>
      <c r="L682" s="106">
        <f t="shared" si="91"/>
        <v>38410</v>
      </c>
      <c r="M682" s="118"/>
      <c r="N682" s="80">
        <f t="shared" si="92"/>
        <v>14019887.25</v>
      </c>
      <c r="O682" s="118"/>
      <c r="P682" s="84">
        <f t="shared" si="93"/>
        <v>2688.7000000000003</v>
      </c>
    </row>
    <row r="683" spans="1:16" s="68" customFormat="1">
      <c r="A683" s="69"/>
      <c r="B683" s="70">
        <f t="shared" si="94"/>
        <v>5.1100000005026232</v>
      </c>
      <c r="C683" s="110">
        <f t="shared" si="95"/>
        <v>678</v>
      </c>
      <c r="D683" s="79">
        <f t="shared" si="96"/>
        <v>4306260</v>
      </c>
      <c r="E683" s="111" t="s">
        <v>7</v>
      </c>
      <c r="F683" s="112">
        <f t="shared" si="97"/>
        <v>0.9</v>
      </c>
      <c r="G683" s="111" t="s">
        <v>9</v>
      </c>
      <c r="H683" s="113">
        <f t="shared" si="90"/>
        <v>38756.340000000004</v>
      </c>
      <c r="I683" s="114"/>
      <c r="J683" s="115">
        <f t="shared" si="98"/>
        <v>38761.450000000506</v>
      </c>
      <c r="K683" s="118"/>
      <c r="L683" s="106">
        <f t="shared" si="91"/>
        <v>38760</v>
      </c>
      <c r="M683" s="118"/>
      <c r="N683" s="80">
        <f t="shared" si="92"/>
        <v>14146064.100000001</v>
      </c>
      <c r="O683" s="118"/>
      <c r="P683" s="84">
        <f t="shared" si="93"/>
        <v>2713.2000000000003</v>
      </c>
    </row>
    <row r="684" spans="1:16" s="68" customFormat="1">
      <c r="A684" s="69"/>
      <c r="B684" s="70">
        <f t="shared" si="94"/>
        <v>1.4500000005064066</v>
      </c>
      <c r="C684" s="110">
        <f t="shared" si="95"/>
        <v>679</v>
      </c>
      <c r="D684" s="79">
        <f t="shared" si="96"/>
        <v>4345020</v>
      </c>
      <c r="E684" s="111" t="s">
        <v>7</v>
      </c>
      <c r="F684" s="112">
        <f t="shared" si="97"/>
        <v>0.9</v>
      </c>
      <c r="G684" s="111" t="s">
        <v>9</v>
      </c>
      <c r="H684" s="113">
        <f t="shared" si="90"/>
        <v>39105.180000000008</v>
      </c>
      <c r="I684" s="114"/>
      <c r="J684" s="115">
        <f t="shared" si="98"/>
        <v>39106.630000000514</v>
      </c>
      <c r="K684" s="118"/>
      <c r="L684" s="106">
        <f t="shared" si="91"/>
        <v>39100</v>
      </c>
      <c r="M684" s="118"/>
      <c r="N684" s="80">
        <f t="shared" si="92"/>
        <v>14273390.700000003</v>
      </c>
      <c r="O684" s="118"/>
      <c r="P684" s="84">
        <f t="shared" si="93"/>
        <v>2737.0000000000005</v>
      </c>
    </row>
    <row r="685" spans="1:16" s="68" customFormat="1">
      <c r="A685" s="69"/>
      <c r="B685" s="70">
        <f t="shared" si="94"/>
        <v>6.6300000005139736</v>
      </c>
      <c r="C685" s="110">
        <f t="shared" si="95"/>
        <v>680</v>
      </c>
      <c r="D685" s="79">
        <f t="shared" si="96"/>
        <v>4384120</v>
      </c>
      <c r="E685" s="111" t="s">
        <v>7</v>
      </c>
      <c r="F685" s="112">
        <f t="shared" si="97"/>
        <v>0.9</v>
      </c>
      <c r="G685" s="111" t="s">
        <v>9</v>
      </c>
      <c r="H685" s="113">
        <f t="shared" si="90"/>
        <v>39457.08</v>
      </c>
      <c r="I685" s="114"/>
      <c r="J685" s="115">
        <f t="shared" si="98"/>
        <v>39463.710000000516</v>
      </c>
      <c r="K685" s="118"/>
      <c r="L685" s="106">
        <f t="shared" si="91"/>
        <v>39460</v>
      </c>
      <c r="M685" s="118"/>
      <c r="N685" s="80">
        <f t="shared" si="92"/>
        <v>14401834.200000001</v>
      </c>
      <c r="O685" s="118"/>
      <c r="P685" s="84">
        <f t="shared" si="93"/>
        <v>2762.2000000000003</v>
      </c>
    </row>
    <row r="686" spans="1:16" s="68" customFormat="1">
      <c r="A686" s="69"/>
      <c r="B686" s="70">
        <f t="shared" si="94"/>
        <v>3.7100000005157199</v>
      </c>
      <c r="C686" s="110">
        <f t="shared" si="95"/>
        <v>681</v>
      </c>
      <c r="D686" s="79">
        <f t="shared" si="96"/>
        <v>4423580</v>
      </c>
      <c r="E686" s="111" t="s">
        <v>7</v>
      </c>
      <c r="F686" s="112">
        <f t="shared" si="97"/>
        <v>0.9</v>
      </c>
      <c r="G686" s="111" t="s">
        <v>9</v>
      </c>
      <c r="H686" s="113">
        <f t="shared" si="90"/>
        <v>39812.22</v>
      </c>
      <c r="I686" s="114"/>
      <c r="J686" s="115">
        <f t="shared" si="98"/>
        <v>39815.930000000517</v>
      </c>
      <c r="K686" s="118"/>
      <c r="L686" s="106">
        <f t="shared" si="91"/>
        <v>39810</v>
      </c>
      <c r="M686" s="118"/>
      <c r="N686" s="80">
        <f t="shared" si="92"/>
        <v>14531460.300000001</v>
      </c>
      <c r="O686" s="118"/>
      <c r="P686" s="84">
        <f t="shared" si="93"/>
        <v>2786.7000000000003</v>
      </c>
    </row>
    <row r="687" spans="1:16" s="68" customFormat="1">
      <c r="A687" s="69"/>
      <c r="B687" s="70">
        <f t="shared" si="94"/>
        <v>5.930000000516884</v>
      </c>
      <c r="C687" s="110">
        <f t="shared" si="95"/>
        <v>682</v>
      </c>
      <c r="D687" s="79">
        <f t="shared" si="96"/>
        <v>4463390</v>
      </c>
      <c r="E687" s="111" t="s">
        <v>7</v>
      </c>
      <c r="F687" s="112">
        <f t="shared" si="97"/>
        <v>0.9</v>
      </c>
      <c r="G687" s="111" t="s">
        <v>9</v>
      </c>
      <c r="H687" s="113">
        <f t="shared" si="90"/>
        <v>40170.51</v>
      </c>
      <c r="I687" s="114"/>
      <c r="J687" s="115">
        <f t="shared" si="98"/>
        <v>40176.440000000519</v>
      </c>
      <c r="K687" s="118"/>
      <c r="L687" s="106">
        <f t="shared" si="91"/>
        <v>40170</v>
      </c>
      <c r="M687" s="118"/>
      <c r="N687" s="80">
        <f t="shared" si="92"/>
        <v>14662236.15</v>
      </c>
      <c r="O687" s="118"/>
      <c r="P687" s="84">
        <f t="shared" si="93"/>
        <v>2811.9</v>
      </c>
    </row>
    <row r="688" spans="1:16" s="68" customFormat="1">
      <c r="A688" s="69"/>
      <c r="B688" s="70">
        <f t="shared" si="94"/>
        <v>6.4400000005189213</v>
      </c>
      <c r="C688" s="110">
        <f t="shared" si="95"/>
        <v>683</v>
      </c>
      <c r="D688" s="79">
        <f t="shared" si="96"/>
        <v>4503560</v>
      </c>
      <c r="E688" s="111" t="s">
        <v>7</v>
      </c>
      <c r="F688" s="112">
        <f t="shared" si="97"/>
        <v>0.9</v>
      </c>
      <c r="G688" s="111" t="s">
        <v>9</v>
      </c>
      <c r="H688" s="113">
        <f t="shared" si="90"/>
        <v>40532.040000000008</v>
      </c>
      <c r="I688" s="114"/>
      <c r="J688" s="115">
        <f t="shared" si="98"/>
        <v>40538.480000000527</v>
      </c>
      <c r="K688" s="118"/>
      <c r="L688" s="106">
        <f t="shared" si="91"/>
        <v>40530</v>
      </c>
      <c r="M688" s="118"/>
      <c r="N688" s="80">
        <f t="shared" si="92"/>
        <v>14794194.600000003</v>
      </c>
      <c r="O688" s="118"/>
      <c r="P688" s="84">
        <f t="shared" si="93"/>
        <v>2837.1000000000004</v>
      </c>
    </row>
    <row r="689" spans="1:16" s="68" customFormat="1">
      <c r="A689" s="69"/>
      <c r="B689" s="70">
        <f t="shared" si="94"/>
        <v>8.4800000005270704</v>
      </c>
      <c r="C689" s="110">
        <f t="shared" si="95"/>
        <v>684</v>
      </c>
      <c r="D689" s="79">
        <f t="shared" si="96"/>
        <v>4544090</v>
      </c>
      <c r="E689" s="111" t="s">
        <v>7</v>
      </c>
      <c r="F689" s="112">
        <f t="shared" si="97"/>
        <v>0.9</v>
      </c>
      <c r="G689" s="111" t="s">
        <v>9</v>
      </c>
      <c r="H689" s="113">
        <f t="shared" si="90"/>
        <v>40896.810000000005</v>
      </c>
      <c r="I689" s="114"/>
      <c r="J689" s="115">
        <f t="shared" si="98"/>
        <v>40905.290000000532</v>
      </c>
      <c r="K689" s="118"/>
      <c r="L689" s="106">
        <f t="shared" si="91"/>
        <v>40900</v>
      </c>
      <c r="M689" s="118"/>
      <c r="N689" s="80">
        <f t="shared" si="92"/>
        <v>14927335.650000002</v>
      </c>
      <c r="O689" s="118"/>
      <c r="P689" s="84">
        <f t="shared" si="93"/>
        <v>2863.0000000000005</v>
      </c>
    </row>
    <row r="690" spans="1:16" s="68" customFormat="1">
      <c r="A690" s="69"/>
      <c r="B690" s="70">
        <f t="shared" si="94"/>
        <v>5.290000000532018</v>
      </c>
      <c r="C690" s="110">
        <f t="shared" si="95"/>
        <v>685</v>
      </c>
      <c r="D690" s="79">
        <f t="shared" si="96"/>
        <v>4584990</v>
      </c>
      <c r="E690" s="111" t="s">
        <v>7</v>
      </c>
      <c r="F690" s="112">
        <f t="shared" si="97"/>
        <v>0.9</v>
      </c>
      <c r="G690" s="111" t="s">
        <v>9</v>
      </c>
      <c r="H690" s="113">
        <f t="shared" si="90"/>
        <v>41264.910000000003</v>
      </c>
      <c r="I690" s="114"/>
      <c r="J690" s="115">
        <f t="shared" si="98"/>
        <v>41270.200000000536</v>
      </c>
      <c r="K690" s="118"/>
      <c r="L690" s="106">
        <f t="shared" si="91"/>
        <v>41270</v>
      </c>
      <c r="M690" s="118"/>
      <c r="N690" s="80">
        <f t="shared" si="92"/>
        <v>15061692.15</v>
      </c>
      <c r="O690" s="118"/>
      <c r="P690" s="84">
        <f t="shared" si="93"/>
        <v>2888.9</v>
      </c>
    </row>
    <row r="691" spans="1:16" s="68" customFormat="1">
      <c r="A691" s="69"/>
      <c r="B691" s="70">
        <f t="shared" si="94"/>
        <v>0.20000000053551048</v>
      </c>
      <c r="C691" s="110">
        <f t="shared" si="95"/>
        <v>686</v>
      </c>
      <c r="D691" s="79">
        <f t="shared" si="96"/>
        <v>4626260</v>
      </c>
      <c r="E691" s="111" t="s">
        <v>7</v>
      </c>
      <c r="F691" s="112">
        <f t="shared" si="97"/>
        <v>0.9</v>
      </c>
      <c r="G691" s="111" t="s">
        <v>9</v>
      </c>
      <c r="H691" s="113">
        <f t="shared" si="90"/>
        <v>41636.340000000004</v>
      </c>
      <c r="I691" s="114"/>
      <c r="J691" s="115">
        <f t="shared" si="98"/>
        <v>41636.540000000539</v>
      </c>
      <c r="K691" s="118"/>
      <c r="L691" s="106">
        <f t="shared" si="91"/>
        <v>41630</v>
      </c>
      <c r="M691" s="118"/>
      <c r="N691" s="80">
        <f t="shared" si="92"/>
        <v>15197264.100000001</v>
      </c>
      <c r="O691" s="118"/>
      <c r="P691" s="84">
        <f t="shared" si="93"/>
        <v>2914.1000000000004</v>
      </c>
    </row>
    <row r="692" spans="1:16" s="68" customFormat="1">
      <c r="A692" s="69"/>
      <c r="B692" s="70">
        <f t="shared" si="94"/>
        <v>6.540000000539294</v>
      </c>
      <c r="C692" s="110">
        <f t="shared" si="95"/>
        <v>687</v>
      </c>
      <c r="D692" s="79">
        <f t="shared" si="96"/>
        <v>4667890</v>
      </c>
      <c r="E692" s="111" t="s">
        <v>7</v>
      </c>
      <c r="F692" s="112">
        <f t="shared" si="97"/>
        <v>0.9</v>
      </c>
      <c r="G692" s="111" t="s">
        <v>9</v>
      </c>
      <c r="H692" s="113">
        <f t="shared" si="90"/>
        <v>42011.01</v>
      </c>
      <c r="I692" s="114"/>
      <c r="J692" s="115">
        <f t="shared" si="98"/>
        <v>42017.550000000541</v>
      </c>
      <c r="K692" s="118"/>
      <c r="L692" s="106">
        <f t="shared" si="91"/>
        <v>42010</v>
      </c>
      <c r="M692" s="118"/>
      <c r="N692" s="80">
        <f t="shared" si="92"/>
        <v>15334018.65</v>
      </c>
      <c r="O692" s="118"/>
      <c r="P692" s="84">
        <f t="shared" si="93"/>
        <v>2940.7000000000003</v>
      </c>
    </row>
    <row r="693" spans="1:16" s="68" customFormat="1">
      <c r="A693" s="69"/>
      <c r="B693" s="70">
        <f t="shared" si="94"/>
        <v>7.5500000005413312</v>
      </c>
      <c r="C693" s="110">
        <f t="shared" si="95"/>
        <v>688</v>
      </c>
      <c r="D693" s="79">
        <f t="shared" si="96"/>
        <v>4709900</v>
      </c>
      <c r="E693" s="111" t="s">
        <v>7</v>
      </c>
      <c r="F693" s="112">
        <f t="shared" si="97"/>
        <v>0.9</v>
      </c>
      <c r="G693" s="111" t="s">
        <v>9</v>
      </c>
      <c r="H693" s="113">
        <f t="shared" si="90"/>
        <v>42389.100000000006</v>
      </c>
      <c r="I693" s="114"/>
      <c r="J693" s="115">
        <f t="shared" si="98"/>
        <v>42396.650000000547</v>
      </c>
      <c r="K693" s="118"/>
      <c r="L693" s="106">
        <f t="shared" si="91"/>
        <v>42390</v>
      </c>
      <c r="M693" s="118"/>
      <c r="N693" s="80">
        <f t="shared" si="92"/>
        <v>15472021.500000002</v>
      </c>
      <c r="O693" s="118"/>
      <c r="P693" s="84">
        <f t="shared" si="93"/>
        <v>2967.3</v>
      </c>
    </row>
    <row r="694" spans="1:16" s="68" customFormat="1">
      <c r="A694" s="69"/>
      <c r="B694" s="70">
        <f t="shared" si="94"/>
        <v>6.650000000547152</v>
      </c>
      <c r="C694" s="110">
        <f t="shared" si="95"/>
        <v>689</v>
      </c>
      <c r="D694" s="79">
        <f t="shared" si="96"/>
        <v>4752290</v>
      </c>
      <c r="E694" s="111" t="s">
        <v>7</v>
      </c>
      <c r="F694" s="112">
        <f t="shared" si="97"/>
        <v>0.9</v>
      </c>
      <c r="G694" s="111" t="s">
        <v>9</v>
      </c>
      <c r="H694" s="113">
        <f t="shared" si="90"/>
        <v>42770.610000000008</v>
      </c>
      <c r="I694" s="114"/>
      <c r="J694" s="115">
        <f t="shared" si="98"/>
        <v>42777.260000000555</v>
      </c>
      <c r="K694" s="118"/>
      <c r="L694" s="106">
        <f t="shared" si="91"/>
        <v>42770</v>
      </c>
      <c r="M694" s="118"/>
      <c r="N694" s="80">
        <f t="shared" si="92"/>
        <v>15611272.650000002</v>
      </c>
      <c r="O694" s="118"/>
      <c r="P694" s="84">
        <f t="shared" si="93"/>
        <v>2993.9</v>
      </c>
    </row>
    <row r="695" spans="1:16" s="68" customFormat="1">
      <c r="A695" s="69"/>
      <c r="B695" s="70">
        <f t="shared" si="94"/>
        <v>7.26000000055501</v>
      </c>
      <c r="C695" s="110">
        <f t="shared" si="95"/>
        <v>690</v>
      </c>
      <c r="D695" s="79">
        <f t="shared" si="96"/>
        <v>4795060</v>
      </c>
      <c r="E695" s="111" t="s">
        <v>7</v>
      </c>
      <c r="F695" s="112">
        <f t="shared" si="97"/>
        <v>0.9</v>
      </c>
      <c r="G695" s="111" t="s">
        <v>9</v>
      </c>
      <c r="H695" s="113">
        <f t="shared" si="90"/>
        <v>43155.540000000008</v>
      </c>
      <c r="I695" s="114"/>
      <c r="J695" s="115">
        <f t="shared" si="98"/>
        <v>43162.800000000563</v>
      </c>
      <c r="K695" s="118"/>
      <c r="L695" s="106">
        <f t="shared" si="91"/>
        <v>43160</v>
      </c>
      <c r="M695" s="118"/>
      <c r="N695" s="80">
        <f t="shared" si="92"/>
        <v>15751772.100000003</v>
      </c>
      <c r="O695" s="118"/>
      <c r="P695" s="84">
        <f t="shared" si="93"/>
        <v>3021.2000000000003</v>
      </c>
    </row>
    <row r="696" spans="1:16" s="68" customFormat="1">
      <c r="A696" s="69"/>
      <c r="B696" s="70">
        <f t="shared" si="94"/>
        <v>2.8000000005631591</v>
      </c>
      <c r="C696" s="110">
        <f t="shared" si="95"/>
        <v>691</v>
      </c>
      <c r="D696" s="79">
        <f t="shared" si="96"/>
        <v>4838220</v>
      </c>
      <c r="E696" s="111" t="s">
        <v>7</v>
      </c>
      <c r="F696" s="112">
        <f t="shared" si="97"/>
        <v>0.9</v>
      </c>
      <c r="G696" s="111" t="s">
        <v>9</v>
      </c>
      <c r="H696" s="113">
        <f t="shared" si="90"/>
        <v>43543.98</v>
      </c>
      <c r="I696" s="114"/>
      <c r="J696" s="115">
        <f t="shared" si="98"/>
        <v>43546.780000000566</v>
      </c>
      <c r="K696" s="118"/>
      <c r="L696" s="106">
        <f t="shared" si="91"/>
        <v>43540</v>
      </c>
      <c r="M696" s="118"/>
      <c r="N696" s="80">
        <f t="shared" si="92"/>
        <v>15893552.700000001</v>
      </c>
      <c r="O696" s="118"/>
      <c r="P696" s="84">
        <f t="shared" si="93"/>
        <v>3047.8</v>
      </c>
    </row>
    <row r="697" spans="1:16" s="68" customFormat="1">
      <c r="A697" s="69"/>
      <c r="B697" s="70">
        <f t="shared" si="94"/>
        <v>6.7800000005663605</v>
      </c>
      <c r="C697" s="110">
        <f t="shared" si="95"/>
        <v>692</v>
      </c>
      <c r="D697" s="79">
        <f t="shared" si="96"/>
        <v>4881760</v>
      </c>
      <c r="E697" s="111" t="s">
        <v>7</v>
      </c>
      <c r="F697" s="112">
        <f t="shared" si="97"/>
        <v>0.9</v>
      </c>
      <c r="G697" s="111" t="s">
        <v>9</v>
      </c>
      <c r="H697" s="113">
        <f t="shared" si="90"/>
        <v>43935.840000000004</v>
      </c>
      <c r="I697" s="114"/>
      <c r="J697" s="115">
        <f t="shared" si="98"/>
        <v>43942.62000000057</v>
      </c>
      <c r="K697" s="118"/>
      <c r="L697" s="106">
        <f t="shared" si="91"/>
        <v>43940</v>
      </c>
      <c r="M697" s="118"/>
      <c r="N697" s="80">
        <f t="shared" si="92"/>
        <v>16036581.600000001</v>
      </c>
      <c r="O697" s="118"/>
      <c r="P697" s="84">
        <f t="shared" si="93"/>
        <v>3075.8</v>
      </c>
    </row>
    <row r="698" spans="1:16" s="68" customFormat="1">
      <c r="A698" s="69"/>
      <c r="B698" s="70">
        <f t="shared" si="94"/>
        <v>2.620000000570144</v>
      </c>
      <c r="C698" s="110">
        <f t="shared" si="95"/>
        <v>693</v>
      </c>
      <c r="D698" s="79">
        <f t="shared" si="96"/>
        <v>4925700</v>
      </c>
      <c r="E698" s="111" t="s">
        <v>7</v>
      </c>
      <c r="F698" s="112">
        <f t="shared" si="97"/>
        <v>0.9</v>
      </c>
      <c r="G698" s="111" t="s">
        <v>9</v>
      </c>
      <c r="H698" s="113">
        <f t="shared" si="90"/>
        <v>44331.3</v>
      </c>
      <c r="I698" s="114"/>
      <c r="J698" s="115">
        <f t="shared" si="98"/>
        <v>44333.920000000573</v>
      </c>
      <c r="K698" s="118"/>
      <c r="L698" s="106">
        <f t="shared" si="91"/>
        <v>44330</v>
      </c>
      <c r="M698" s="118"/>
      <c r="N698" s="80">
        <f t="shared" si="92"/>
        <v>16180924.500000002</v>
      </c>
      <c r="O698" s="118"/>
      <c r="P698" s="84">
        <f t="shared" si="93"/>
        <v>3103.1000000000004</v>
      </c>
    </row>
    <row r="699" spans="1:16" s="68" customFormat="1">
      <c r="A699" s="69"/>
      <c r="B699" s="70">
        <f t="shared" si="94"/>
        <v>3.9200000005730544</v>
      </c>
      <c r="C699" s="110">
        <f t="shared" si="95"/>
        <v>694</v>
      </c>
      <c r="D699" s="79">
        <f t="shared" si="96"/>
        <v>4970030</v>
      </c>
      <c r="E699" s="111" t="s">
        <v>7</v>
      </c>
      <c r="F699" s="112">
        <f t="shared" si="97"/>
        <v>0.9</v>
      </c>
      <c r="G699" s="111" t="s">
        <v>9</v>
      </c>
      <c r="H699" s="113">
        <f t="shared" si="90"/>
        <v>44730.270000000004</v>
      </c>
      <c r="I699" s="114"/>
      <c r="J699" s="115">
        <f t="shared" si="98"/>
        <v>44734.190000000577</v>
      </c>
      <c r="K699" s="118"/>
      <c r="L699" s="106">
        <f t="shared" si="91"/>
        <v>44730</v>
      </c>
      <c r="M699" s="118"/>
      <c r="N699" s="80">
        <f t="shared" si="92"/>
        <v>16326548.550000001</v>
      </c>
      <c r="O699" s="118"/>
      <c r="P699" s="84">
        <f t="shared" si="93"/>
        <v>3131.1000000000004</v>
      </c>
    </row>
    <row r="700" spans="1:16" s="68" customFormat="1">
      <c r="A700" s="69"/>
      <c r="B700" s="70">
        <f t="shared" si="94"/>
        <v>4.190000000577129</v>
      </c>
      <c r="C700" s="110">
        <f t="shared" si="95"/>
        <v>695</v>
      </c>
      <c r="D700" s="79">
        <f t="shared" si="96"/>
        <v>5014760</v>
      </c>
      <c r="E700" s="111" t="s">
        <v>7</v>
      </c>
      <c r="F700" s="112">
        <f t="shared" si="97"/>
        <v>0.9</v>
      </c>
      <c r="G700" s="111" t="s">
        <v>9</v>
      </c>
      <c r="H700" s="113">
        <f t="shared" si="90"/>
        <v>45132.840000000004</v>
      </c>
      <c r="I700" s="114"/>
      <c r="J700" s="115">
        <f t="shared" si="98"/>
        <v>45137.030000000581</v>
      </c>
      <c r="K700" s="118"/>
      <c r="L700" s="106">
        <f t="shared" si="91"/>
        <v>45130</v>
      </c>
      <c r="M700" s="118"/>
      <c r="N700" s="80">
        <f t="shared" si="92"/>
        <v>16473486.600000001</v>
      </c>
      <c r="O700" s="118"/>
      <c r="P700" s="84">
        <f t="shared" si="93"/>
        <v>3159.1000000000004</v>
      </c>
    </row>
    <row r="701" spans="1:16" s="68" customFormat="1">
      <c r="A701" s="69"/>
      <c r="B701" s="70">
        <f t="shared" si="94"/>
        <v>7.0300000005809125</v>
      </c>
      <c r="C701" s="110">
        <f t="shared" si="95"/>
        <v>696</v>
      </c>
      <c r="D701" s="79">
        <f t="shared" si="96"/>
        <v>5059890</v>
      </c>
      <c r="E701" s="111" t="s">
        <v>7</v>
      </c>
      <c r="F701" s="112">
        <f t="shared" si="97"/>
        <v>0.9</v>
      </c>
      <c r="G701" s="111" t="s">
        <v>9</v>
      </c>
      <c r="H701" s="113">
        <f t="shared" si="90"/>
        <v>45539.01</v>
      </c>
      <c r="I701" s="114"/>
      <c r="J701" s="115">
        <f t="shared" si="98"/>
        <v>45546.040000000583</v>
      </c>
      <c r="K701" s="118"/>
      <c r="L701" s="106">
        <f t="shared" si="91"/>
        <v>45540</v>
      </c>
      <c r="M701" s="118"/>
      <c r="N701" s="80">
        <f t="shared" si="92"/>
        <v>16621738.65</v>
      </c>
      <c r="O701" s="118"/>
      <c r="P701" s="84">
        <f t="shared" si="93"/>
        <v>3187.8</v>
      </c>
    </row>
    <row r="702" spans="1:16" s="68" customFormat="1">
      <c r="A702" s="69"/>
      <c r="B702" s="70">
        <f t="shared" si="94"/>
        <v>6.0400000005829497</v>
      </c>
      <c r="C702" s="110">
        <f t="shared" si="95"/>
        <v>697</v>
      </c>
      <c r="D702" s="79">
        <f t="shared" si="96"/>
        <v>5105430</v>
      </c>
      <c r="E702" s="111" t="s">
        <v>7</v>
      </c>
      <c r="F702" s="112">
        <f t="shared" si="97"/>
        <v>0.9</v>
      </c>
      <c r="G702" s="111" t="s">
        <v>9</v>
      </c>
      <c r="H702" s="113">
        <f t="shared" si="90"/>
        <v>45948.87</v>
      </c>
      <c r="I702" s="114"/>
      <c r="J702" s="115">
        <f t="shared" si="98"/>
        <v>45954.910000000586</v>
      </c>
      <c r="K702" s="118"/>
      <c r="L702" s="106">
        <f t="shared" si="91"/>
        <v>45950</v>
      </c>
      <c r="M702" s="118"/>
      <c r="N702" s="80">
        <f t="shared" si="92"/>
        <v>16771337.550000001</v>
      </c>
      <c r="O702" s="118"/>
      <c r="P702" s="84">
        <f t="shared" si="93"/>
        <v>3216.5000000000005</v>
      </c>
    </row>
    <row r="703" spans="1:16" s="68" customFormat="1">
      <c r="A703" s="69"/>
      <c r="B703" s="70">
        <f t="shared" si="94"/>
        <v>4.9100000005855691</v>
      </c>
      <c r="C703" s="110">
        <f t="shared" si="95"/>
        <v>698</v>
      </c>
      <c r="D703" s="79">
        <f t="shared" si="96"/>
        <v>5151380</v>
      </c>
      <c r="E703" s="111" t="s">
        <v>7</v>
      </c>
      <c r="F703" s="112">
        <f t="shared" si="97"/>
        <v>0.9</v>
      </c>
      <c r="G703" s="111" t="s">
        <v>9</v>
      </c>
      <c r="H703" s="113">
        <f t="shared" si="90"/>
        <v>46362.420000000006</v>
      </c>
      <c r="I703" s="114"/>
      <c r="J703" s="115">
        <f t="shared" si="98"/>
        <v>46367.330000000591</v>
      </c>
      <c r="K703" s="118"/>
      <c r="L703" s="106">
        <f t="shared" si="91"/>
        <v>46360</v>
      </c>
      <c r="M703" s="118"/>
      <c r="N703" s="80">
        <f t="shared" si="92"/>
        <v>16922283.300000001</v>
      </c>
      <c r="O703" s="118"/>
      <c r="P703" s="84">
        <f t="shared" si="93"/>
        <v>3245.2000000000003</v>
      </c>
    </row>
    <row r="704" spans="1:16" s="68" customFormat="1">
      <c r="A704" s="69"/>
      <c r="B704" s="70">
        <f t="shared" si="94"/>
        <v>7.3300000005910988</v>
      </c>
      <c r="C704" s="110">
        <f t="shared" si="95"/>
        <v>699</v>
      </c>
      <c r="D704" s="79">
        <f t="shared" si="96"/>
        <v>5197740</v>
      </c>
      <c r="E704" s="111" t="s">
        <v>7</v>
      </c>
      <c r="F704" s="112">
        <f t="shared" si="97"/>
        <v>0.9</v>
      </c>
      <c r="G704" s="111" t="s">
        <v>9</v>
      </c>
      <c r="H704" s="113">
        <f t="shared" si="90"/>
        <v>46779.66</v>
      </c>
      <c r="I704" s="114"/>
      <c r="J704" s="115">
        <f t="shared" si="98"/>
        <v>46786.990000000595</v>
      </c>
      <c r="K704" s="118"/>
      <c r="L704" s="106">
        <f t="shared" si="91"/>
        <v>46780</v>
      </c>
      <c r="M704" s="118"/>
      <c r="N704" s="80">
        <f t="shared" si="92"/>
        <v>17074575.900000002</v>
      </c>
      <c r="O704" s="118"/>
      <c r="P704" s="84">
        <f t="shared" si="93"/>
        <v>3274.6000000000004</v>
      </c>
    </row>
    <row r="705" spans="1:16" s="68" customFormat="1">
      <c r="A705" s="69"/>
      <c r="B705" s="70">
        <f t="shared" si="94"/>
        <v>6.9900000005945913</v>
      </c>
      <c r="C705" s="110">
        <f t="shared" si="95"/>
        <v>700</v>
      </c>
      <c r="D705" s="79">
        <f t="shared" si="96"/>
        <v>5244520</v>
      </c>
      <c r="E705" s="111" t="s">
        <v>7</v>
      </c>
      <c r="F705" s="112">
        <f t="shared" si="97"/>
        <v>0.9</v>
      </c>
      <c r="G705" s="111" t="s">
        <v>9</v>
      </c>
      <c r="H705" s="113">
        <f t="shared" si="90"/>
        <v>47200.680000000008</v>
      </c>
      <c r="I705" s="114"/>
      <c r="J705" s="115">
        <f t="shared" si="98"/>
        <v>47207.670000000602</v>
      </c>
      <c r="K705" s="118"/>
      <c r="L705" s="106">
        <f t="shared" si="91"/>
        <v>47200</v>
      </c>
      <c r="M705" s="118"/>
      <c r="N705" s="80">
        <f t="shared" si="92"/>
        <v>17228248.200000003</v>
      </c>
      <c r="O705" s="118"/>
      <c r="P705" s="84">
        <f t="shared" si="93"/>
        <v>3304.0000000000005</v>
      </c>
    </row>
    <row r="706" spans="1:16" s="68" customFormat="1">
      <c r="A706" s="69"/>
      <c r="B706" s="70">
        <f t="shared" si="94"/>
        <v>7.6700000006021583</v>
      </c>
      <c r="C706" s="110">
        <f t="shared" si="95"/>
        <v>701</v>
      </c>
      <c r="D706" s="79">
        <f t="shared" si="96"/>
        <v>5291720</v>
      </c>
      <c r="E706" s="111" t="s">
        <v>7</v>
      </c>
      <c r="F706" s="112">
        <f t="shared" si="97"/>
        <v>0.9</v>
      </c>
      <c r="G706" s="111" t="s">
        <v>9</v>
      </c>
      <c r="H706" s="113">
        <f t="shared" si="90"/>
        <v>47625.48</v>
      </c>
      <c r="I706" s="114"/>
      <c r="J706" s="115">
        <f t="shared" si="98"/>
        <v>47633.150000000605</v>
      </c>
      <c r="K706" s="118"/>
      <c r="L706" s="106">
        <f t="shared" si="91"/>
        <v>47630</v>
      </c>
      <c r="M706" s="118"/>
      <c r="N706" s="80">
        <f t="shared" si="92"/>
        <v>17383300.200000003</v>
      </c>
      <c r="O706" s="118"/>
      <c r="P706" s="84">
        <f t="shared" si="93"/>
        <v>3334.1000000000004</v>
      </c>
    </row>
    <row r="707" spans="1:16" s="68" customFormat="1">
      <c r="A707" s="69"/>
      <c r="B707" s="70">
        <f t="shared" si="94"/>
        <v>3.1500000006053597</v>
      </c>
      <c r="C707" s="110">
        <f t="shared" si="95"/>
        <v>702</v>
      </c>
      <c r="D707" s="79">
        <f t="shared" si="96"/>
        <v>5339350</v>
      </c>
      <c r="E707" s="111" t="s">
        <v>7</v>
      </c>
      <c r="F707" s="112">
        <f t="shared" si="97"/>
        <v>0.9</v>
      </c>
      <c r="G707" s="111" t="s">
        <v>9</v>
      </c>
      <c r="H707" s="113">
        <f t="shared" si="90"/>
        <v>48054.150000000009</v>
      </c>
      <c r="I707" s="114"/>
      <c r="J707" s="115">
        <f t="shared" si="98"/>
        <v>48057.300000000614</v>
      </c>
      <c r="K707" s="118"/>
      <c r="L707" s="106">
        <f t="shared" si="91"/>
        <v>48050</v>
      </c>
      <c r="M707" s="118"/>
      <c r="N707" s="80">
        <f t="shared" si="92"/>
        <v>17539764.750000004</v>
      </c>
      <c r="O707" s="118"/>
      <c r="P707" s="84">
        <f t="shared" si="93"/>
        <v>3363.5000000000005</v>
      </c>
    </row>
    <row r="708" spans="1:16" s="68" customFormat="1">
      <c r="A708" s="69"/>
      <c r="B708" s="70">
        <f t="shared" si="94"/>
        <v>7.3000000006140908</v>
      </c>
      <c r="C708" s="110">
        <f t="shared" si="95"/>
        <v>703</v>
      </c>
      <c r="D708" s="79">
        <f t="shared" si="96"/>
        <v>5387400</v>
      </c>
      <c r="E708" s="111" t="s">
        <v>7</v>
      </c>
      <c r="F708" s="112">
        <f t="shared" si="97"/>
        <v>0.9</v>
      </c>
      <c r="G708" s="111" t="s">
        <v>9</v>
      </c>
      <c r="H708" s="113">
        <f t="shared" si="90"/>
        <v>48486.600000000006</v>
      </c>
      <c r="I708" s="114"/>
      <c r="J708" s="115">
        <f t="shared" si="98"/>
        <v>48493.90000000062</v>
      </c>
      <c r="K708" s="118"/>
      <c r="L708" s="106">
        <f t="shared" si="91"/>
        <v>48490</v>
      </c>
      <c r="M708" s="118"/>
      <c r="N708" s="80">
        <f t="shared" si="92"/>
        <v>17697609.000000004</v>
      </c>
      <c r="O708" s="118"/>
      <c r="P708" s="84">
        <f t="shared" si="93"/>
        <v>3394.3</v>
      </c>
    </row>
    <row r="709" spans="1:16" s="68" customFormat="1">
      <c r="A709" s="69"/>
      <c r="B709" s="70">
        <f t="shared" si="94"/>
        <v>3.9000000006199116</v>
      </c>
      <c r="C709" s="110">
        <f t="shared" si="95"/>
        <v>704</v>
      </c>
      <c r="D709" s="79">
        <f t="shared" si="96"/>
        <v>5435890</v>
      </c>
      <c r="E709" s="111" t="s">
        <v>7</v>
      </c>
      <c r="F709" s="112">
        <f t="shared" si="97"/>
        <v>0.9</v>
      </c>
      <c r="G709" s="111" t="s">
        <v>9</v>
      </c>
      <c r="H709" s="113">
        <f t="shared" si="90"/>
        <v>48923.010000000009</v>
      </c>
      <c r="I709" s="114"/>
      <c r="J709" s="115">
        <f t="shared" si="98"/>
        <v>48926.910000000629</v>
      </c>
      <c r="K709" s="118"/>
      <c r="L709" s="106">
        <f t="shared" si="91"/>
        <v>48920</v>
      </c>
      <c r="M709" s="118"/>
      <c r="N709" s="80">
        <f t="shared" si="92"/>
        <v>17856898.650000002</v>
      </c>
      <c r="O709" s="118"/>
      <c r="P709" s="84">
        <f t="shared" si="93"/>
        <v>3424.4000000000005</v>
      </c>
    </row>
    <row r="710" spans="1:16" s="68" customFormat="1">
      <c r="A710" s="69"/>
      <c r="B710" s="70">
        <f t="shared" si="94"/>
        <v>6.9100000006292248</v>
      </c>
      <c r="C710" s="110">
        <f t="shared" si="95"/>
        <v>705</v>
      </c>
      <c r="D710" s="79">
        <f t="shared" si="96"/>
        <v>5484810</v>
      </c>
      <c r="E710" s="111" t="s">
        <v>7</v>
      </c>
      <c r="F710" s="112">
        <f t="shared" si="97"/>
        <v>0.9</v>
      </c>
      <c r="G710" s="111" t="s">
        <v>9</v>
      </c>
      <c r="H710" s="113">
        <f t="shared" ref="H710:H735" si="99">D710*(F710%)</f>
        <v>49363.290000000008</v>
      </c>
      <c r="I710" s="114"/>
      <c r="J710" s="115">
        <f t="shared" si="98"/>
        <v>49370.200000000637</v>
      </c>
      <c r="K710" s="118"/>
      <c r="L710" s="106">
        <f t="shared" ref="L710:L735" si="100">IF(J710&lt;10, 0,ROUNDDOWN(J710,-1))</f>
        <v>49370</v>
      </c>
      <c r="M710" s="118"/>
      <c r="N710" s="80">
        <f t="shared" ref="N710:N735" si="101">H710*365</f>
        <v>18017600.850000001</v>
      </c>
      <c r="O710" s="118"/>
      <c r="P710" s="84">
        <f t="shared" ref="P710:P735" si="102">L710*0.07</f>
        <v>3455.9000000000005</v>
      </c>
    </row>
    <row r="711" spans="1:16" s="68" customFormat="1">
      <c r="A711" s="69"/>
      <c r="B711" s="70">
        <f t="shared" ref="B711:B735" si="103">IF(J710&gt;=10, J710-L710, 0)</f>
        <v>0.20000000063737389</v>
      </c>
      <c r="C711" s="110">
        <f t="shared" ref="C711:C735" si="104">C710+1</f>
        <v>706</v>
      </c>
      <c r="D711" s="79">
        <f t="shared" ref="D711:D735" si="105">D710+L710+M710</f>
        <v>5534180</v>
      </c>
      <c r="E711" s="111" t="s">
        <v>7</v>
      </c>
      <c r="F711" s="112">
        <f t="shared" ref="F711:F735" si="106">F710</f>
        <v>0.9</v>
      </c>
      <c r="G711" s="111" t="s">
        <v>9</v>
      </c>
      <c r="H711" s="113">
        <f t="shared" si="99"/>
        <v>49807.62</v>
      </c>
      <c r="I711" s="114"/>
      <c r="J711" s="115">
        <f t="shared" ref="J711:J735" si="107">IF(L710&gt;0, B711+H711,J710+H711)</f>
        <v>49807.82000000064</v>
      </c>
      <c r="K711" s="118"/>
      <c r="L711" s="106">
        <f t="shared" si="100"/>
        <v>49800</v>
      </c>
      <c r="M711" s="118"/>
      <c r="N711" s="80">
        <f t="shared" si="101"/>
        <v>18179781.300000001</v>
      </c>
      <c r="O711" s="118"/>
      <c r="P711" s="84">
        <f t="shared" si="102"/>
        <v>3486.0000000000005</v>
      </c>
    </row>
    <row r="712" spans="1:16" s="68" customFormat="1">
      <c r="A712" s="69"/>
      <c r="B712" s="70">
        <f t="shared" si="103"/>
        <v>7.8200000006399932</v>
      </c>
      <c r="C712" s="110">
        <f t="shared" si="104"/>
        <v>707</v>
      </c>
      <c r="D712" s="79">
        <f t="shared" si="105"/>
        <v>5583980</v>
      </c>
      <c r="E712" s="111" t="s">
        <v>7</v>
      </c>
      <c r="F712" s="112">
        <f t="shared" si="106"/>
        <v>0.9</v>
      </c>
      <c r="G712" s="111" t="s">
        <v>9</v>
      </c>
      <c r="H712" s="113">
        <f t="shared" si="99"/>
        <v>50255.820000000007</v>
      </c>
      <c r="I712" s="114"/>
      <c r="J712" s="115">
        <f t="shared" si="107"/>
        <v>50263.640000000647</v>
      </c>
      <c r="K712" s="118"/>
      <c r="L712" s="106">
        <f t="shared" si="100"/>
        <v>50260</v>
      </c>
      <c r="M712" s="118"/>
      <c r="N712" s="80">
        <f t="shared" si="101"/>
        <v>18343374.300000001</v>
      </c>
      <c r="O712" s="118"/>
      <c r="P712" s="84">
        <f t="shared" si="102"/>
        <v>3518.2000000000003</v>
      </c>
    </row>
    <row r="713" spans="1:16" s="68" customFormat="1">
      <c r="A713" s="69"/>
      <c r="B713" s="70">
        <f t="shared" si="103"/>
        <v>3.6400000006469782</v>
      </c>
      <c r="C713" s="110">
        <f t="shared" si="104"/>
        <v>708</v>
      </c>
      <c r="D713" s="79">
        <f t="shared" si="105"/>
        <v>5634240</v>
      </c>
      <c r="E713" s="111" t="s">
        <v>7</v>
      </c>
      <c r="F713" s="112">
        <f t="shared" si="106"/>
        <v>0.9</v>
      </c>
      <c r="G713" s="111" t="s">
        <v>9</v>
      </c>
      <c r="H713" s="113">
        <f t="shared" si="99"/>
        <v>50708.160000000003</v>
      </c>
      <c r="I713" s="114"/>
      <c r="J713" s="115">
        <f t="shared" si="107"/>
        <v>50711.80000000065</v>
      </c>
      <c r="K713" s="118"/>
      <c r="L713" s="106">
        <f t="shared" si="100"/>
        <v>50710</v>
      </c>
      <c r="M713" s="118"/>
      <c r="N713" s="80">
        <f t="shared" si="101"/>
        <v>18508478.400000002</v>
      </c>
      <c r="O713" s="118"/>
      <c r="P713" s="84">
        <f t="shared" si="102"/>
        <v>3549.7000000000003</v>
      </c>
    </row>
    <row r="714" spans="1:16" s="68" customFormat="1">
      <c r="A714" s="69"/>
      <c r="B714" s="70">
        <f t="shared" si="103"/>
        <v>1.8000000006504706</v>
      </c>
      <c r="C714" s="110">
        <f t="shared" si="104"/>
        <v>709</v>
      </c>
      <c r="D714" s="79">
        <f t="shared" si="105"/>
        <v>5684950</v>
      </c>
      <c r="E714" s="111" t="s">
        <v>7</v>
      </c>
      <c r="F714" s="112">
        <f t="shared" si="106"/>
        <v>0.9</v>
      </c>
      <c r="G714" s="111" t="s">
        <v>9</v>
      </c>
      <c r="H714" s="113">
        <f t="shared" si="99"/>
        <v>51164.55</v>
      </c>
      <c r="I714" s="114"/>
      <c r="J714" s="115">
        <f t="shared" si="107"/>
        <v>51166.350000000653</v>
      </c>
      <c r="K714" s="118"/>
      <c r="L714" s="106">
        <f t="shared" si="100"/>
        <v>51160</v>
      </c>
      <c r="M714" s="118"/>
      <c r="N714" s="80">
        <f t="shared" si="101"/>
        <v>18675060.75</v>
      </c>
      <c r="O714" s="118"/>
      <c r="P714" s="84">
        <f t="shared" si="102"/>
        <v>3581.2000000000003</v>
      </c>
    </row>
    <row r="715" spans="1:16" s="68" customFormat="1">
      <c r="A715" s="69"/>
      <c r="B715" s="70">
        <f t="shared" si="103"/>
        <v>6.350000000653381</v>
      </c>
      <c r="C715" s="110">
        <f t="shared" si="104"/>
        <v>710</v>
      </c>
      <c r="D715" s="79">
        <f t="shared" si="105"/>
        <v>5736110</v>
      </c>
      <c r="E715" s="111" t="s">
        <v>7</v>
      </c>
      <c r="F715" s="112">
        <f t="shared" si="106"/>
        <v>0.9</v>
      </c>
      <c r="G715" s="111" t="s">
        <v>9</v>
      </c>
      <c r="H715" s="113">
        <f t="shared" si="99"/>
        <v>51624.990000000005</v>
      </c>
      <c r="I715" s="114"/>
      <c r="J715" s="115">
        <f t="shared" si="107"/>
        <v>51631.340000000659</v>
      </c>
      <c r="K715" s="118"/>
      <c r="L715" s="106">
        <f t="shared" si="100"/>
        <v>51630</v>
      </c>
      <c r="M715" s="118"/>
      <c r="N715" s="80">
        <f t="shared" si="101"/>
        <v>18843121.350000001</v>
      </c>
      <c r="O715" s="118"/>
      <c r="P715" s="84">
        <f t="shared" si="102"/>
        <v>3614.1000000000004</v>
      </c>
    </row>
    <row r="716" spans="1:16" s="68" customFormat="1">
      <c r="A716" s="69"/>
      <c r="B716" s="70">
        <f t="shared" si="103"/>
        <v>1.3400000006586197</v>
      </c>
      <c r="C716" s="110">
        <f t="shared" si="104"/>
        <v>711</v>
      </c>
      <c r="D716" s="79">
        <f t="shared" si="105"/>
        <v>5787740</v>
      </c>
      <c r="E716" s="111" t="s">
        <v>7</v>
      </c>
      <c r="F716" s="112">
        <f t="shared" si="106"/>
        <v>0.9</v>
      </c>
      <c r="G716" s="111" t="s">
        <v>9</v>
      </c>
      <c r="H716" s="113">
        <f t="shared" si="99"/>
        <v>52089.66</v>
      </c>
      <c r="I716" s="114"/>
      <c r="J716" s="115">
        <f t="shared" si="107"/>
        <v>52091.000000000662</v>
      </c>
      <c r="K716" s="118"/>
      <c r="L716" s="106">
        <f t="shared" si="100"/>
        <v>52090</v>
      </c>
      <c r="M716" s="118"/>
      <c r="N716" s="80">
        <f t="shared" si="101"/>
        <v>19012725.900000002</v>
      </c>
      <c r="O716" s="118"/>
      <c r="P716" s="84">
        <f t="shared" si="102"/>
        <v>3646.3</v>
      </c>
    </row>
    <row r="717" spans="1:16" s="68" customFormat="1">
      <c r="A717" s="69"/>
      <c r="B717" s="70">
        <f t="shared" si="103"/>
        <v>1.0000000006621121</v>
      </c>
      <c r="C717" s="110">
        <f t="shared" si="104"/>
        <v>712</v>
      </c>
      <c r="D717" s="79">
        <f t="shared" si="105"/>
        <v>5839830</v>
      </c>
      <c r="E717" s="111" t="s">
        <v>7</v>
      </c>
      <c r="F717" s="112">
        <f t="shared" si="106"/>
        <v>0.9</v>
      </c>
      <c r="G717" s="111" t="s">
        <v>9</v>
      </c>
      <c r="H717" s="113">
        <f t="shared" si="99"/>
        <v>52558.470000000008</v>
      </c>
      <c r="I717" s="114"/>
      <c r="J717" s="115">
        <f t="shared" si="107"/>
        <v>52559.470000000671</v>
      </c>
      <c r="K717" s="118"/>
      <c r="L717" s="106">
        <f t="shared" si="100"/>
        <v>52550</v>
      </c>
      <c r="M717" s="118"/>
      <c r="N717" s="80">
        <f t="shared" si="101"/>
        <v>19183841.550000004</v>
      </c>
      <c r="O717" s="118"/>
      <c r="P717" s="84">
        <f t="shared" si="102"/>
        <v>3678.5000000000005</v>
      </c>
    </row>
    <row r="718" spans="1:16" s="68" customFormat="1">
      <c r="A718" s="69"/>
      <c r="B718" s="70">
        <f t="shared" si="103"/>
        <v>9.4700000006705523</v>
      </c>
      <c r="C718" s="110">
        <f t="shared" si="104"/>
        <v>713</v>
      </c>
      <c r="D718" s="79">
        <f t="shared" si="105"/>
        <v>5892380</v>
      </c>
      <c r="E718" s="111" t="s">
        <v>7</v>
      </c>
      <c r="F718" s="112">
        <f t="shared" si="106"/>
        <v>0.9</v>
      </c>
      <c r="G718" s="111" t="s">
        <v>9</v>
      </c>
      <c r="H718" s="113">
        <f t="shared" si="99"/>
        <v>53031.420000000006</v>
      </c>
      <c r="I718" s="114"/>
      <c r="J718" s="115">
        <f t="shared" si="107"/>
        <v>53040.890000000676</v>
      </c>
      <c r="K718" s="118"/>
      <c r="L718" s="106">
        <f t="shared" si="100"/>
        <v>53040</v>
      </c>
      <c r="M718" s="118"/>
      <c r="N718" s="80">
        <f t="shared" si="101"/>
        <v>19356468.300000001</v>
      </c>
      <c r="O718" s="118"/>
      <c r="P718" s="84">
        <f t="shared" si="102"/>
        <v>3712.8</v>
      </c>
    </row>
    <row r="719" spans="1:16" s="68" customFormat="1">
      <c r="A719" s="69"/>
      <c r="B719" s="70">
        <f t="shared" si="103"/>
        <v>0.89000000067608198</v>
      </c>
      <c r="C719" s="110">
        <f t="shared" si="104"/>
        <v>714</v>
      </c>
      <c r="D719" s="79">
        <f t="shared" si="105"/>
        <v>5945420</v>
      </c>
      <c r="E719" s="111" t="s">
        <v>7</v>
      </c>
      <c r="F719" s="112">
        <f t="shared" si="106"/>
        <v>0.9</v>
      </c>
      <c r="G719" s="111" t="s">
        <v>9</v>
      </c>
      <c r="H719" s="113">
        <f t="shared" si="99"/>
        <v>53508.780000000006</v>
      </c>
      <c r="I719" s="114"/>
      <c r="J719" s="115">
        <f t="shared" si="107"/>
        <v>53509.670000000682</v>
      </c>
      <c r="K719" s="118"/>
      <c r="L719" s="106">
        <f t="shared" si="100"/>
        <v>53500</v>
      </c>
      <c r="M719" s="118"/>
      <c r="N719" s="80">
        <f t="shared" si="101"/>
        <v>19530704.700000003</v>
      </c>
      <c r="O719" s="118"/>
      <c r="P719" s="84">
        <f t="shared" si="102"/>
        <v>3745.0000000000005</v>
      </c>
    </row>
    <row r="720" spans="1:16" s="68" customFormat="1">
      <c r="A720" s="69"/>
      <c r="B720" s="70">
        <f t="shared" si="103"/>
        <v>9.6700000006821938</v>
      </c>
      <c r="C720" s="110">
        <f t="shared" si="104"/>
        <v>715</v>
      </c>
      <c r="D720" s="79">
        <f t="shared" si="105"/>
        <v>5998920</v>
      </c>
      <c r="E720" s="111" t="s">
        <v>7</v>
      </c>
      <c r="F720" s="112">
        <f t="shared" si="106"/>
        <v>0.9</v>
      </c>
      <c r="G720" s="111" t="s">
        <v>9</v>
      </c>
      <c r="H720" s="113">
        <f t="shared" si="99"/>
        <v>53990.280000000006</v>
      </c>
      <c r="I720" s="114"/>
      <c r="J720" s="115">
        <f t="shared" si="107"/>
        <v>53999.950000000688</v>
      </c>
      <c r="K720" s="118"/>
      <c r="L720" s="106">
        <f t="shared" si="100"/>
        <v>53990</v>
      </c>
      <c r="M720" s="118"/>
      <c r="N720" s="80">
        <f t="shared" si="101"/>
        <v>19706452.200000003</v>
      </c>
      <c r="O720" s="118"/>
      <c r="P720" s="84">
        <f t="shared" si="102"/>
        <v>3779.3</v>
      </c>
    </row>
    <row r="721" spans="1:16" s="68" customFormat="1">
      <c r="A721" s="69"/>
      <c r="B721" s="70">
        <f t="shared" si="103"/>
        <v>9.9500000006883056</v>
      </c>
      <c r="C721" s="110">
        <f t="shared" si="104"/>
        <v>716</v>
      </c>
      <c r="D721" s="79">
        <f t="shared" si="105"/>
        <v>6052910</v>
      </c>
      <c r="E721" s="111" t="s">
        <v>7</v>
      </c>
      <c r="F721" s="112">
        <f t="shared" si="106"/>
        <v>0.9</v>
      </c>
      <c r="G721" s="111" t="s">
        <v>9</v>
      </c>
      <c r="H721" s="113">
        <f t="shared" si="99"/>
        <v>54476.19000000001</v>
      </c>
      <c r="I721" s="114"/>
      <c r="J721" s="115">
        <f t="shared" si="107"/>
        <v>54486.140000000698</v>
      </c>
      <c r="K721" s="118"/>
      <c r="L721" s="106">
        <f t="shared" si="100"/>
        <v>54480</v>
      </c>
      <c r="M721" s="118"/>
      <c r="N721" s="80">
        <f t="shared" si="101"/>
        <v>19883809.350000005</v>
      </c>
      <c r="O721" s="118"/>
      <c r="P721" s="84">
        <f t="shared" si="102"/>
        <v>3813.6000000000004</v>
      </c>
    </row>
    <row r="722" spans="1:16" s="68" customFormat="1">
      <c r="A722" s="69"/>
      <c r="B722" s="70">
        <f t="shared" si="103"/>
        <v>6.1400000006979099</v>
      </c>
      <c r="C722" s="110">
        <f t="shared" si="104"/>
        <v>717</v>
      </c>
      <c r="D722" s="79">
        <f t="shared" si="105"/>
        <v>6107390</v>
      </c>
      <c r="E722" s="111" t="s">
        <v>7</v>
      </c>
      <c r="F722" s="112">
        <f t="shared" si="106"/>
        <v>0.9</v>
      </c>
      <c r="G722" s="111" t="s">
        <v>9</v>
      </c>
      <c r="H722" s="113">
        <f t="shared" si="99"/>
        <v>54966.510000000009</v>
      </c>
      <c r="I722" s="114"/>
      <c r="J722" s="115">
        <f t="shared" si="107"/>
        <v>54972.650000000707</v>
      </c>
      <c r="K722" s="118"/>
      <c r="L722" s="106">
        <f t="shared" si="100"/>
        <v>54970</v>
      </c>
      <c r="M722" s="118"/>
      <c r="N722" s="80">
        <f t="shared" si="101"/>
        <v>20062776.150000002</v>
      </c>
      <c r="O722" s="118"/>
      <c r="P722" s="84">
        <f t="shared" si="102"/>
        <v>3847.9000000000005</v>
      </c>
    </row>
    <row r="723" spans="1:16" s="68" customFormat="1">
      <c r="A723" s="69"/>
      <c r="B723" s="70">
        <f t="shared" si="103"/>
        <v>2.6500000007072231</v>
      </c>
      <c r="C723" s="110">
        <f t="shared" si="104"/>
        <v>718</v>
      </c>
      <c r="D723" s="79">
        <f t="shared" si="105"/>
        <v>6162360</v>
      </c>
      <c r="E723" s="111" t="s">
        <v>7</v>
      </c>
      <c r="F723" s="112">
        <f t="shared" si="106"/>
        <v>0.9</v>
      </c>
      <c r="G723" s="111" t="s">
        <v>9</v>
      </c>
      <c r="H723" s="113">
        <f t="shared" si="99"/>
        <v>55461.240000000005</v>
      </c>
      <c r="I723" s="114"/>
      <c r="J723" s="115">
        <f t="shared" si="107"/>
        <v>55463.890000000712</v>
      </c>
      <c r="K723" s="118"/>
      <c r="L723" s="106">
        <f t="shared" si="100"/>
        <v>55460</v>
      </c>
      <c r="M723" s="118"/>
      <c r="N723" s="80">
        <f t="shared" si="101"/>
        <v>20243352.600000001</v>
      </c>
      <c r="O723" s="118"/>
      <c r="P723" s="84">
        <f t="shared" si="102"/>
        <v>3882.2000000000003</v>
      </c>
    </row>
    <row r="724" spans="1:16" s="68" customFormat="1">
      <c r="A724" s="69"/>
      <c r="B724" s="70">
        <f t="shared" si="103"/>
        <v>3.8900000007124618</v>
      </c>
      <c r="C724" s="110">
        <f t="shared" si="104"/>
        <v>719</v>
      </c>
      <c r="D724" s="79">
        <f t="shared" si="105"/>
        <v>6217820</v>
      </c>
      <c r="E724" s="111" t="s">
        <v>7</v>
      </c>
      <c r="F724" s="112">
        <f t="shared" si="106"/>
        <v>0.9</v>
      </c>
      <c r="G724" s="111" t="s">
        <v>9</v>
      </c>
      <c r="H724" s="113">
        <f t="shared" si="99"/>
        <v>55960.380000000005</v>
      </c>
      <c r="I724" s="114"/>
      <c r="J724" s="115">
        <f t="shared" si="107"/>
        <v>55964.270000000717</v>
      </c>
      <c r="K724" s="118"/>
      <c r="L724" s="106">
        <f t="shared" si="100"/>
        <v>55960</v>
      </c>
      <c r="M724" s="118"/>
      <c r="N724" s="80">
        <f t="shared" si="101"/>
        <v>20425538.700000003</v>
      </c>
      <c r="O724" s="118"/>
      <c r="P724" s="84">
        <f t="shared" si="102"/>
        <v>3917.2000000000003</v>
      </c>
    </row>
    <row r="725" spans="1:16" s="68" customFormat="1">
      <c r="A725" s="69"/>
      <c r="B725" s="70">
        <f t="shared" si="103"/>
        <v>4.2700000007171184</v>
      </c>
      <c r="C725" s="110">
        <f t="shared" si="104"/>
        <v>720</v>
      </c>
      <c r="D725" s="79">
        <f t="shared" si="105"/>
        <v>6273780</v>
      </c>
      <c r="E725" s="111" t="s">
        <v>7</v>
      </c>
      <c r="F725" s="112">
        <f t="shared" si="106"/>
        <v>0.9</v>
      </c>
      <c r="G725" s="111" t="s">
        <v>9</v>
      </c>
      <c r="H725" s="113">
        <f t="shared" si="99"/>
        <v>56464.020000000004</v>
      </c>
      <c r="I725" s="114"/>
      <c r="J725" s="115">
        <f t="shared" si="107"/>
        <v>56468.290000000721</v>
      </c>
      <c r="K725" s="118"/>
      <c r="L725" s="106">
        <f t="shared" si="100"/>
        <v>56460</v>
      </c>
      <c r="M725" s="118"/>
      <c r="N725" s="80">
        <f t="shared" si="101"/>
        <v>20609367.300000001</v>
      </c>
      <c r="O725" s="118"/>
      <c r="P725" s="84">
        <f t="shared" si="102"/>
        <v>3952.2000000000003</v>
      </c>
    </row>
    <row r="726" spans="1:16" s="68" customFormat="1">
      <c r="A726" s="69"/>
      <c r="B726" s="70">
        <f t="shared" si="103"/>
        <v>8.2900000007211929</v>
      </c>
      <c r="C726" s="110">
        <f t="shared" si="104"/>
        <v>721</v>
      </c>
      <c r="D726" s="79">
        <f t="shared" si="105"/>
        <v>6330240</v>
      </c>
      <c r="E726" s="111" t="s">
        <v>7</v>
      </c>
      <c r="F726" s="112">
        <f t="shared" si="106"/>
        <v>0.9</v>
      </c>
      <c r="G726" s="111" t="s">
        <v>9</v>
      </c>
      <c r="H726" s="113">
        <f t="shared" si="99"/>
        <v>56972.160000000003</v>
      </c>
      <c r="I726" s="114"/>
      <c r="J726" s="115">
        <f t="shared" si="107"/>
        <v>56980.450000000725</v>
      </c>
      <c r="K726" s="118"/>
      <c r="L726" s="106">
        <f t="shared" si="100"/>
        <v>56980</v>
      </c>
      <c r="M726" s="118"/>
      <c r="N726" s="80">
        <f t="shared" si="101"/>
        <v>20794838.400000002</v>
      </c>
      <c r="O726" s="118"/>
      <c r="P726" s="84">
        <f t="shared" si="102"/>
        <v>3988.6000000000004</v>
      </c>
    </row>
    <row r="727" spans="1:16" s="68" customFormat="1">
      <c r="A727" s="69"/>
      <c r="B727" s="70">
        <f t="shared" si="103"/>
        <v>0.45000000072468538</v>
      </c>
      <c r="C727" s="110">
        <f t="shared" si="104"/>
        <v>722</v>
      </c>
      <c r="D727" s="79">
        <f t="shared" si="105"/>
        <v>6387220</v>
      </c>
      <c r="E727" s="111" t="s">
        <v>7</v>
      </c>
      <c r="F727" s="112">
        <f t="shared" si="106"/>
        <v>0.9</v>
      </c>
      <c r="G727" s="111" t="s">
        <v>9</v>
      </c>
      <c r="H727" s="113">
        <f t="shared" si="99"/>
        <v>57484.98</v>
      </c>
      <c r="I727" s="114"/>
      <c r="J727" s="115">
        <f t="shared" si="107"/>
        <v>57485.430000000728</v>
      </c>
      <c r="K727" s="118"/>
      <c r="L727" s="106">
        <f t="shared" si="100"/>
        <v>57480</v>
      </c>
      <c r="M727" s="118"/>
      <c r="N727" s="80">
        <f t="shared" si="101"/>
        <v>20982017.700000003</v>
      </c>
      <c r="O727" s="118"/>
      <c r="P727" s="84">
        <f t="shared" si="102"/>
        <v>4023.6000000000004</v>
      </c>
    </row>
    <row r="728" spans="1:16" s="68" customFormat="1">
      <c r="A728" s="69"/>
      <c r="B728" s="70">
        <f t="shared" si="103"/>
        <v>5.4300000007278868</v>
      </c>
      <c r="C728" s="110">
        <f t="shared" si="104"/>
        <v>723</v>
      </c>
      <c r="D728" s="79">
        <f t="shared" si="105"/>
        <v>6444700</v>
      </c>
      <c r="E728" s="111" t="s">
        <v>7</v>
      </c>
      <c r="F728" s="112">
        <f t="shared" si="106"/>
        <v>0.9</v>
      </c>
      <c r="G728" s="111" t="s">
        <v>9</v>
      </c>
      <c r="H728" s="113">
        <f t="shared" si="99"/>
        <v>58002.30000000001</v>
      </c>
      <c r="I728" s="114"/>
      <c r="J728" s="115">
        <f t="shared" si="107"/>
        <v>58007.730000000738</v>
      </c>
      <c r="K728" s="118"/>
      <c r="L728" s="106">
        <f t="shared" si="100"/>
        <v>58000</v>
      </c>
      <c r="M728" s="118"/>
      <c r="N728" s="80">
        <f t="shared" si="101"/>
        <v>21170839.500000004</v>
      </c>
      <c r="O728" s="118"/>
      <c r="P728" s="84">
        <f t="shared" si="102"/>
        <v>4060.0000000000005</v>
      </c>
    </row>
    <row r="729" spans="1:16" s="68" customFormat="1">
      <c r="A729" s="69"/>
      <c r="B729" s="70">
        <f t="shared" si="103"/>
        <v>7.7300000007380731</v>
      </c>
      <c r="C729" s="110">
        <f t="shared" si="104"/>
        <v>724</v>
      </c>
      <c r="D729" s="79">
        <f t="shared" si="105"/>
        <v>6502700</v>
      </c>
      <c r="E729" s="111" t="s">
        <v>7</v>
      </c>
      <c r="F729" s="112">
        <f t="shared" si="106"/>
        <v>0.9</v>
      </c>
      <c r="G729" s="111" t="s">
        <v>9</v>
      </c>
      <c r="H729" s="113">
        <f t="shared" si="99"/>
        <v>58524.30000000001</v>
      </c>
      <c r="I729" s="114"/>
      <c r="J729" s="115">
        <f t="shared" si="107"/>
        <v>58532.030000000748</v>
      </c>
      <c r="K729" s="118"/>
      <c r="L729" s="106">
        <f t="shared" si="100"/>
        <v>58530</v>
      </c>
      <c r="M729" s="118"/>
      <c r="N729" s="80">
        <f t="shared" si="101"/>
        <v>21361369.500000004</v>
      </c>
      <c r="O729" s="118"/>
      <c r="P729" s="84">
        <f t="shared" si="102"/>
        <v>4097.1000000000004</v>
      </c>
    </row>
    <row r="730" spans="1:16" s="68" customFormat="1">
      <c r="A730" s="69"/>
      <c r="B730" s="70">
        <f t="shared" si="103"/>
        <v>2.0300000007482595</v>
      </c>
      <c r="C730" s="110">
        <f t="shared" si="104"/>
        <v>725</v>
      </c>
      <c r="D730" s="79">
        <f t="shared" si="105"/>
        <v>6561230</v>
      </c>
      <c r="E730" s="111" t="s">
        <v>7</v>
      </c>
      <c r="F730" s="112">
        <f t="shared" si="106"/>
        <v>0.9</v>
      </c>
      <c r="G730" s="111" t="s">
        <v>9</v>
      </c>
      <c r="H730" s="113">
        <f t="shared" si="99"/>
        <v>59051.070000000007</v>
      </c>
      <c r="I730" s="114"/>
      <c r="J730" s="115">
        <f t="shared" si="107"/>
        <v>59053.100000000755</v>
      </c>
      <c r="K730" s="118"/>
      <c r="L730" s="106">
        <f t="shared" si="100"/>
        <v>59050</v>
      </c>
      <c r="M730" s="118"/>
      <c r="N730" s="80">
        <f t="shared" si="101"/>
        <v>21553640.550000001</v>
      </c>
      <c r="O730" s="118"/>
      <c r="P730" s="84">
        <f t="shared" si="102"/>
        <v>4133.5</v>
      </c>
    </row>
    <row r="731" spans="1:16" s="68" customFormat="1">
      <c r="A731" s="69"/>
      <c r="B731" s="70">
        <f t="shared" si="103"/>
        <v>3.1000000007552444</v>
      </c>
      <c r="C731" s="110">
        <f t="shared" si="104"/>
        <v>726</v>
      </c>
      <c r="D731" s="79">
        <f t="shared" si="105"/>
        <v>6620280</v>
      </c>
      <c r="E731" s="111" t="s">
        <v>7</v>
      </c>
      <c r="F731" s="112">
        <f t="shared" si="106"/>
        <v>0.9</v>
      </c>
      <c r="G731" s="111" t="s">
        <v>9</v>
      </c>
      <c r="H731" s="113">
        <f t="shared" si="99"/>
        <v>59582.520000000004</v>
      </c>
      <c r="I731" s="114"/>
      <c r="J731" s="115">
        <f t="shared" si="107"/>
        <v>59585.620000000759</v>
      </c>
      <c r="K731" s="118"/>
      <c r="L731" s="106">
        <f t="shared" si="100"/>
        <v>59580</v>
      </c>
      <c r="M731" s="118"/>
      <c r="N731" s="80">
        <f t="shared" si="101"/>
        <v>21747619.800000001</v>
      </c>
      <c r="O731" s="118"/>
      <c r="P731" s="84">
        <f t="shared" si="102"/>
        <v>4170.6000000000004</v>
      </c>
    </row>
    <row r="732" spans="1:16" s="68" customFormat="1">
      <c r="A732" s="69"/>
      <c r="B732" s="70">
        <f t="shared" si="103"/>
        <v>5.6200000007593189</v>
      </c>
      <c r="C732" s="110">
        <f t="shared" si="104"/>
        <v>727</v>
      </c>
      <c r="D732" s="79">
        <f t="shared" si="105"/>
        <v>6679860</v>
      </c>
      <c r="E732" s="111" t="s">
        <v>7</v>
      </c>
      <c r="F732" s="112">
        <f t="shared" si="106"/>
        <v>0.9</v>
      </c>
      <c r="G732" s="111" t="s">
        <v>9</v>
      </c>
      <c r="H732" s="113">
        <f t="shared" si="99"/>
        <v>60118.740000000005</v>
      </c>
      <c r="I732" s="114"/>
      <c r="J732" s="115">
        <f t="shared" si="107"/>
        <v>60124.360000000765</v>
      </c>
      <c r="K732" s="118"/>
      <c r="L732" s="106">
        <f t="shared" si="100"/>
        <v>60120</v>
      </c>
      <c r="M732" s="118"/>
      <c r="N732" s="80">
        <f t="shared" si="101"/>
        <v>21943340.100000001</v>
      </c>
      <c r="O732" s="118"/>
      <c r="P732" s="84">
        <f t="shared" si="102"/>
        <v>4208.4000000000005</v>
      </c>
    </row>
    <row r="733" spans="1:16" s="68" customFormat="1">
      <c r="A733" s="69"/>
      <c r="B733" s="70">
        <f t="shared" si="103"/>
        <v>4.3600000007645576</v>
      </c>
      <c r="C733" s="110">
        <f t="shared" si="104"/>
        <v>728</v>
      </c>
      <c r="D733" s="79">
        <f t="shared" si="105"/>
        <v>6739980</v>
      </c>
      <c r="E733" s="111" t="s">
        <v>7</v>
      </c>
      <c r="F733" s="112">
        <f t="shared" si="106"/>
        <v>0.9</v>
      </c>
      <c r="G733" s="111" t="s">
        <v>9</v>
      </c>
      <c r="H733" s="113">
        <f t="shared" si="99"/>
        <v>60659.820000000007</v>
      </c>
      <c r="I733" s="114"/>
      <c r="J733" s="115">
        <f t="shared" si="107"/>
        <v>60664.180000000772</v>
      </c>
      <c r="K733" s="118"/>
      <c r="L733" s="106">
        <f t="shared" si="100"/>
        <v>60660</v>
      </c>
      <c r="M733" s="118"/>
      <c r="N733" s="80">
        <f t="shared" si="101"/>
        <v>22140834.300000001</v>
      </c>
      <c r="O733" s="118"/>
      <c r="P733" s="84">
        <f t="shared" si="102"/>
        <v>4246.2000000000007</v>
      </c>
    </row>
    <row r="734" spans="1:16" s="68" customFormat="1">
      <c r="A734" s="69"/>
      <c r="B734" s="70">
        <f t="shared" si="103"/>
        <v>4.1800000007715425</v>
      </c>
      <c r="C734" s="110">
        <f t="shared" si="104"/>
        <v>729</v>
      </c>
      <c r="D734" s="79">
        <f t="shared" si="105"/>
        <v>6800640</v>
      </c>
      <c r="E734" s="111" t="s">
        <v>7</v>
      </c>
      <c r="F734" s="112">
        <f t="shared" si="106"/>
        <v>0.9</v>
      </c>
      <c r="G734" s="111" t="s">
        <v>9</v>
      </c>
      <c r="H734" s="113">
        <f t="shared" si="99"/>
        <v>61205.760000000009</v>
      </c>
      <c r="I734" s="114"/>
      <c r="J734" s="115">
        <f t="shared" si="107"/>
        <v>61209.940000000781</v>
      </c>
      <c r="K734" s="118"/>
      <c r="L734" s="106">
        <f t="shared" si="100"/>
        <v>61200</v>
      </c>
      <c r="M734" s="118"/>
      <c r="N734" s="80">
        <f t="shared" si="101"/>
        <v>22340102.400000002</v>
      </c>
      <c r="O734" s="118"/>
      <c r="P734" s="84">
        <f t="shared" si="102"/>
        <v>4284</v>
      </c>
    </row>
    <row r="735" spans="1:16" s="68" customFormat="1">
      <c r="A735" s="69"/>
      <c r="B735" s="70">
        <f t="shared" si="103"/>
        <v>9.9400000007808558</v>
      </c>
      <c r="C735" s="110">
        <f t="shared" si="104"/>
        <v>730</v>
      </c>
      <c r="D735" s="79">
        <f t="shared" si="105"/>
        <v>6861840</v>
      </c>
      <c r="E735" s="111" t="s">
        <v>7</v>
      </c>
      <c r="F735" s="112">
        <f t="shared" si="106"/>
        <v>0.9</v>
      </c>
      <c r="G735" s="111" t="s">
        <v>9</v>
      </c>
      <c r="H735" s="113">
        <f t="shared" si="99"/>
        <v>61756.560000000005</v>
      </c>
      <c r="I735" s="114"/>
      <c r="J735" s="115">
        <f t="shared" si="107"/>
        <v>61766.500000000786</v>
      </c>
      <c r="K735" s="118"/>
      <c r="L735" s="106">
        <f t="shared" si="100"/>
        <v>61760</v>
      </c>
      <c r="M735" s="118"/>
      <c r="N735" s="80">
        <f t="shared" si="101"/>
        <v>22541144.400000002</v>
      </c>
      <c r="O735" s="118"/>
      <c r="P735" s="84">
        <f t="shared" si="102"/>
        <v>4323.2000000000007</v>
      </c>
    </row>
    <row r="736" spans="1:16" s="68" customFormat="1">
      <c r="A736" s="69"/>
      <c r="B736" s="70"/>
      <c r="C736" s="119"/>
      <c r="D736" s="79"/>
      <c r="E736" s="120"/>
      <c r="F736" s="119"/>
      <c r="G736" s="120"/>
      <c r="H736" s="119"/>
      <c r="I736" s="118"/>
      <c r="J736" s="121"/>
      <c r="K736" s="118"/>
      <c r="L736" s="79"/>
      <c r="M736" s="132" t="s">
        <v>16</v>
      </c>
      <c r="N736" s="133"/>
      <c r="O736" s="134"/>
      <c r="P736" s="122">
        <f>SUM(P4:P735)</f>
        <v>484651.99999999983</v>
      </c>
    </row>
    <row r="737" spans="12:12">
      <c r="L737" s="123"/>
    </row>
    <row r="738" spans="12:12">
      <c r="L738" s="123"/>
    </row>
    <row r="739" spans="12:12">
      <c r="L739" s="123"/>
    </row>
    <row r="740" spans="12:12">
      <c r="L740" s="123"/>
    </row>
    <row r="757" spans="10:12">
      <c r="J757" s="125"/>
      <c r="K757" s="126"/>
      <c r="L757" s="123"/>
    </row>
    <row r="758" spans="10:12">
      <c r="J758" s="125"/>
      <c r="K758" s="126"/>
      <c r="L758" s="123"/>
    </row>
    <row r="759" spans="10:12">
      <c r="J759" s="125"/>
      <c r="K759" s="126"/>
      <c r="L759" s="123"/>
    </row>
    <row r="760" spans="10:12">
      <c r="J760" s="125"/>
      <c r="K760" s="126"/>
      <c r="L760" s="123"/>
    </row>
    <row r="761" spans="10:12">
      <c r="J761" s="125"/>
      <c r="K761" s="126"/>
      <c r="L761" s="123"/>
    </row>
    <row r="762" spans="10:12">
      <c r="J762" s="125"/>
      <c r="K762" s="126"/>
      <c r="L762" s="123"/>
    </row>
    <row r="763" spans="10:12">
      <c r="J763" s="125"/>
      <c r="K763" s="126"/>
      <c r="L763" s="123"/>
    </row>
    <row r="764" spans="10:12">
      <c r="J764" s="125"/>
      <c r="K764" s="126"/>
      <c r="L764" s="123"/>
    </row>
    <row r="765" spans="10:12">
      <c r="J765" s="125"/>
      <c r="K765" s="126"/>
      <c r="L765" s="123"/>
    </row>
    <row r="766" spans="10:12">
      <c r="J766" s="125"/>
      <c r="K766" s="126"/>
      <c r="L766" s="123"/>
    </row>
    <row r="767" spans="10:12">
      <c r="J767" s="125"/>
      <c r="K767" s="126"/>
      <c r="L767" s="123"/>
    </row>
    <row r="768" spans="10:12">
      <c r="J768" s="125"/>
      <c r="K768" s="126"/>
      <c r="L768" s="123"/>
    </row>
    <row r="769" spans="10:12">
      <c r="J769" s="125"/>
      <c r="K769" s="126"/>
      <c r="L769" s="123"/>
    </row>
    <row r="770" spans="10:12">
      <c r="J770" s="125"/>
      <c r="K770" s="126"/>
      <c r="L770" s="123"/>
    </row>
    <row r="771" spans="10:12">
      <c r="J771" s="125"/>
      <c r="K771" s="126"/>
      <c r="L771" s="123"/>
    </row>
    <row r="772" spans="10:12">
      <c r="J772" s="125"/>
      <c r="K772" s="126"/>
      <c r="L772" s="123"/>
    </row>
    <row r="773" spans="10:12">
      <c r="J773" s="125"/>
      <c r="K773" s="126"/>
      <c r="L773" s="123"/>
    </row>
    <row r="774" spans="10:12">
      <c r="J774" s="125"/>
      <c r="K774" s="126"/>
      <c r="L774" s="123"/>
    </row>
    <row r="775" spans="10:12">
      <c r="J775" s="125"/>
      <c r="K775" s="126"/>
      <c r="L775" s="123"/>
    </row>
    <row r="776" spans="10:12">
      <c r="J776" s="125"/>
      <c r="K776" s="126"/>
      <c r="L776" s="123"/>
    </row>
    <row r="777" spans="10:12">
      <c r="J777" s="125"/>
      <c r="K777" s="126"/>
      <c r="L777" s="123"/>
    </row>
    <row r="778" spans="10:12">
      <c r="J778" s="125"/>
      <c r="K778" s="126"/>
      <c r="L778" s="123"/>
    </row>
    <row r="779" spans="10:12">
      <c r="J779" s="125"/>
      <c r="K779" s="126"/>
      <c r="L779" s="123"/>
    </row>
    <row r="780" spans="10:12">
      <c r="J780" s="125"/>
      <c r="K780" s="126"/>
      <c r="L780" s="123"/>
    </row>
    <row r="781" spans="10:12">
      <c r="J781" s="125"/>
      <c r="K781" s="126"/>
      <c r="L781" s="123"/>
    </row>
    <row r="782" spans="10:12">
      <c r="J782" s="125"/>
      <c r="K782" s="126"/>
      <c r="L782" s="123"/>
    </row>
    <row r="783" spans="10:12">
      <c r="J783" s="125"/>
      <c r="K783" s="126"/>
      <c r="L783" s="123"/>
    </row>
    <row r="784" spans="10:12">
      <c r="J784" s="125"/>
      <c r="K784" s="126"/>
      <c r="L784" s="123"/>
    </row>
    <row r="785" spans="10:12">
      <c r="J785" s="125"/>
      <c r="K785" s="126"/>
      <c r="L785" s="123"/>
    </row>
    <row r="786" spans="10:12">
      <c r="J786" s="125"/>
      <c r="K786" s="126"/>
      <c r="L786" s="123"/>
    </row>
    <row r="787" spans="10:12">
      <c r="J787" s="125"/>
      <c r="K787" s="126"/>
      <c r="L787" s="123"/>
    </row>
    <row r="788" spans="10:12">
      <c r="J788" s="125"/>
      <c r="K788" s="126"/>
      <c r="L788" s="123"/>
    </row>
    <row r="789" spans="10:12">
      <c r="J789" s="125"/>
      <c r="K789" s="126"/>
      <c r="L789" s="123"/>
    </row>
    <row r="790" spans="10:12">
      <c r="J790" s="125"/>
      <c r="K790" s="126"/>
      <c r="L790" s="123"/>
    </row>
    <row r="791" spans="10:12">
      <c r="J791" s="125"/>
      <c r="K791" s="126"/>
      <c r="L791" s="123"/>
    </row>
    <row r="792" spans="10:12">
      <c r="J792" s="125"/>
      <c r="K792" s="126"/>
      <c r="L792" s="123"/>
    </row>
    <row r="793" spans="10:12">
      <c r="J793" s="125"/>
      <c r="K793" s="126"/>
      <c r="L793" s="123"/>
    </row>
    <row r="794" spans="10:12">
      <c r="J794" s="125"/>
      <c r="K794" s="126"/>
      <c r="L794" s="123"/>
    </row>
    <row r="795" spans="10:12">
      <c r="J795" s="125"/>
      <c r="K795" s="126"/>
      <c r="L795" s="123"/>
    </row>
    <row r="796" spans="10:12">
      <c r="J796" s="125"/>
      <c r="K796" s="126"/>
      <c r="L796" s="123"/>
    </row>
    <row r="797" spans="10:12">
      <c r="J797" s="125"/>
      <c r="K797" s="126"/>
      <c r="L797" s="123"/>
    </row>
    <row r="798" spans="10:12">
      <c r="J798" s="125"/>
      <c r="K798" s="126"/>
      <c r="L798" s="123"/>
    </row>
    <row r="799" spans="10:12">
      <c r="J799" s="125"/>
      <c r="K799" s="126"/>
      <c r="L799" s="123"/>
    </row>
    <row r="800" spans="10:12">
      <c r="J800" s="125"/>
      <c r="K800" s="126"/>
      <c r="L800" s="123"/>
    </row>
    <row r="801" spans="10:12">
      <c r="J801" s="125"/>
      <c r="K801" s="126"/>
      <c r="L801" s="123"/>
    </row>
    <row r="802" spans="10:12">
      <c r="J802" s="125"/>
      <c r="K802" s="126"/>
      <c r="L802" s="123"/>
    </row>
    <row r="803" spans="10:12">
      <c r="J803" s="125"/>
      <c r="K803" s="126"/>
      <c r="L803" s="123"/>
    </row>
    <row r="804" spans="10:12">
      <c r="J804" s="125"/>
      <c r="K804" s="126"/>
      <c r="L804" s="123"/>
    </row>
    <row r="805" spans="10:12">
      <c r="J805" s="125"/>
      <c r="K805" s="126"/>
      <c r="L805" s="123"/>
    </row>
    <row r="806" spans="10:12">
      <c r="J806" s="125"/>
      <c r="K806" s="126"/>
      <c r="L806" s="123"/>
    </row>
    <row r="807" spans="10:12">
      <c r="J807" s="125"/>
      <c r="K807" s="126"/>
      <c r="L807" s="123"/>
    </row>
    <row r="808" spans="10:12">
      <c r="J808" s="125"/>
      <c r="K808" s="126"/>
      <c r="L808" s="123"/>
    </row>
    <row r="809" spans="10:12">
      <c r="J809" s="125"/>
      <c r="K809" s="126"/>
      <c r="L809" s="123"/>
    </row>
    <row r="810" spans="10:12">
      <c r="J810" s="125"/>
      <c r="K810" s="126"/>
      <c r="L810" s="123"/>
    </row>
    <row r="811" spans="10:12">
      <c r="J811" s="125"/>
      <c r="K811" s="126"/>
      <c r="L811" s="123"/>
    </row>
    <row r="812" spans="10:12">
      <c r="J812" s="125"/>
      <c r="K812" s="126"/>
      <c r="L812" s="123"/>
    </row>
    <row r="813" spans="10:12">
      <c r="J813" s="125"/>
      <c r="K813" s="126"/>
      <c r="L813" s="123"/>
    </row>
    <row r="814" spans="10:12">
      <c r="J814" s="125"/>
      <c r="K814" s="126"/>
      <c r="L814" s="123"/>
    </row>
    <row r="815" spans="10:12">
      <c r="J815" s="125"/>
      <c r="K815" s="126"/>
      <c r="L815" s="123"/>
    </row>
    <row r="816" spans="10:12">
      <c r="J816" s="125"/>
      <c r="K816" s="126"/>
      <c r="L816" s="123"/>
    </row>
    <row r="817" spans="10:12">
      <c r="J817" s="125"/>
      <c r="K817" s="126"/>
      <c r="L817" s="123"/>
    </row>
    <row r="818" spans="10:12">
      <c r="J818" s="125"/>
      <c r="K818" s="126"/>
      <c r="L818" s="123"/>
    </row>
    <row r="819" spans="10:12">
      <c r="J819" s="125"/>
      <c r="K819" s="126"/>
      <c r="L819" s="123"/>
    </row>
    <row r="820" spans="10:12">
      <c r="J820" s="125"/>
      <c r="K820" s="126"/>
      <c r="L820" s="123"/>
    </row>
    <row r="821" spans="10:12">
      <c r="J821" s="125"/>
      <c r="K821" s="126"/>
      <c r="L821" s="123"/>
    </row>
    <row r="822" spans="10:12">
      <c r="J822" s="125"/>
      <c r="K822" s="126"/>
      <c r="L822" s="123"/>
    </row>
    <row r="823" spans="10:12">
      <c r="J823" s="125"/>
      <c r="K823" s="126"/>
      <c r="L823" s="123"/>
    </row>
    <row r="824" spans="10:12">
      <c r="J824" s="125"/>
      <c r="K824" s="126"/>
      <c r="L824" s="123"/>
    </row>
    <row r="825" spans="10:12">
      <c r="J825" s="125"/>
      <c r="K825" s="126"/>
      <c r="L825" s="123"/>
    </row>
    <row r="826" spans="10:12">
      <c r="J826" s="125"/>
      <c r="K826" s="126"/>
      <c r="L826" s="123"/>
    </row>
    <row r="827" spans="10:12">
      <c r="J827" s="125"/>
      <c r="K827" s="126"/>
      <c r="L827" s="123"/>
    </row>
    <row r="828" spans="10:12">
      <c r="J828" s="125"/>
      <c r="K828" s="126"/>
      <c r="L828" s="123"/>
    </row>
    <row r="829" spans="10:12">
      <c r="J829" s="125"/>
      <c r="K829" s="126"/>
      <c r="L829" s="123"/>
    </row>
    <row r="830" spans="10:12">
      <c r="J830" s="125"/>
      <c r="K830" s="126"/>
      <c r="L830" s="123"/>
    </row>
    <row r="831" spans="10:12">
      <c r="J831" s="125"/>
      <c r="K831" s="126"/>
      <c r="L831" s="123"/>
    </row>
    <row r="832" spans="10:12">
      <c r="J832" s="125"/>
      <c r="K832" s="126"/>
      <c r="L832" s="123"/>
    </row>
    <row r="833" spans="10:12">
      <c r="J833" s="125"/>
      <c r="K833" s="126"/>
      <c r="L833" s="123"/>
    </row>
    <row r="834" spans="10:12">
      <c r="J834" s="125"/>
      <c r="K834" s="126"/>
      <c r="L834" s="123"/>
    </row>
    <row r="835" spans="10:12">
      <c r="J835" s="125"/>
      <c r="K835" s="126"/>
      <c r="L835" s="123"/>
    </row>
    <row r="836" spans="10:12">
      <c r="J836" s="125"/>
      <c r="K836" s="126"/>
      <c r="L836" s="123"/>
    </row>
    <row r="837" spans="10:12">
      <c r="J837" s="125"/>
      <c r="K837" s="126"/>
      <c r="L837" s="123"/>
    </row>
    <row r="838" spans="10:12">
      <c r="J838" s="125"/>
      <c r="K838" s="126"/>
      <c r="L838" s="123"/>
    </row>
    <row r="839" spans="10:12">
      <c r="J839" s="125"/>
      <c r="K839" s="126"/>
      <c r="L839" s="123"/>
    </row>
    <row r="840" spans="10:12">
      <c r="J840" s="125"/>
      <c r="K840" s="126"/>
      <c r="L840" s="123"/>
    </row>
    <row r="841" spans="10:12">
      <c r="J841" s="125"/>
      <c r="K841" s="126"/>
      <c r="L841" s="123"/>
    </row>
    <row r="842" spans="10:12">
      <c r="J842" s="125"/>
      <c r="K842" s="126"/>
      <c r="L842" s="123"/>
    </row>
    <row r="843" spans="10:12">
      <c r="J843" s="125"/>
      <c r="K843" s="126"/>
      <c r="L843" s="123"/>
    </row>
    <row r="844" spans="10:12">
      <c r="J844" s="125"/>
      <c r="K844" s="126"/>
      <c r="L844" s="123"/>
    </row>
    <row r="845" spans="10:12">
      <c r="J845" s="125"/>
      <c r="K845" s="126"/>
      <c r="L845" s="123"/>
    </row>
    <row r="846" spans="10:12">
      <c r="J846" s="125"/>
      <c r="K846" s="126"/>
      <c r="L846" s="123"/>
    </row>
    <row r="847" spans="10:12">
      <c r="J847" s="125"/>
      <c r="K847" s="126"/>
      <c r="L847" s="123"/>
    </row>
    <row r="848" spans="10:12">
      <c r="J848" s="125"/>
      <c r="K848" s="126"/>
      <c r="L848" s="123"/>
    </row>
    <row r="849" spans="10:12">
      <c r="J849" s="125"/>
      <c r="K849" s="126"/>
      <c r="L849" s="123"/>
    </row>
    <row r="850" spans="10:12">
      <c r="J850" s="125"/>
      <c r="K850" s="126"/>
      <c r="L850" s="123"/>
    </row>
    <row r="851" spans="10:12">
      <c r="J851" s="125"/>
      <c r="K851" s="126"/>
      <c r="L851" s="123"/>
    </row>
    <row r="852" spans="10:12">
      <c r="J852" s="125"/>
      <c r="K852" s="126"/>
      <c r="L852" s="123"/>
    </row>
    <row r="853" spans="10:12">
      <c r="J853" s="125"/>
      <c r="K853" s="126"/>
      <c r="L853" s="123"/>
    </row>
    <row r="854" spans="10:12">
      <c r="J854" s="125"/>
      <c r="K854" s="126"/>
      <c r="L854" s="123"/>
    </row>
    <row r="855" spans="10:12">
      <c r="J855" s="125"/>
      <c r="K855" s="126"/>
      <c r="L855" s="123"/>
    </row>
    <row r="856" spans="10:12">
      <c r="J856" s="125"/>
      <c r="K856" s="126"/>
      <c r="L856" s="123"/>
    </row>
    <row r="857" spans="10:12">
      <c r="J857" s="125"/>
      <c r="K857" s="126"/>
      <c r="L857" s="123"/>
    </row>
    <row r="858" spans="10:12">
      <c r="J858" s="125"/>
      <c r="K858" s="126"/>
      <c r="L858" s="123"/>
    </row>
    <row r="859" spans="10:12">
      <c r="J859" s="125"/>
      <c r="K859" s="126"/>
      <c r="L859" s="123"/>
    </row>
    <row r="860" spans="10:12">
      <c r="J860" s="125"/>
      <c r="K860" s="126"/>
      <c r="L860" s="123"/>
    </row>
    <row r="861" spans="10:12">
      <c r="J861" s="125"/>
      <c r="K861" s="126"/>
      <c r="L861" s="123"/>
    </row>
    <row r="862" spans="10:12">
      <c r="J862" s="125"/>
      <c r="K862" s="126"/>
      <c r="L862" s="123"/>
    </row>
    <row r="863" spans="10:12">
      <c r="J863" s="125"/>
      <c r="K863" s="126"/>
      <c r="L863" s="123"/>
    </row>
    <row r="864" spans="10:12">
      <c r="J864" s="125"/>
      <c r="K864" s="126"/>
      <c r="L864" s="123"/>
    </row>
    <row r="865" spans="10:12">
      <c r="J865" s="125"/>
      <c r="K865" s="126"/>
      <c r="L865" s="123"/>
    </row>
    <row r="866" spans="10:12">
      <c r="J866" s="125"/>
      <c r="K866" s="126"/>
      <c r="L866" s="123"/>
    </row>
    <row r="867" spans="10:12">
      <c r="J867" s="125"/>
      <c r="K867" s="126"/>
      <c r="L867" s="123"/>
    </row>
    <row r="868" spans="10:12">
      <c r="J868" s="125"/>
      <c r="K868" s="126"/>
      <c r="L868" s="123"/>
    </row>
    <row r="869" spans="10:12">
      <c r="J869" s="125"/>
      <c r="K869" s="126"/>
      <c r="L869" s="123"/>
    </row>
    <row r="870" spans="10:12">
      <c r="J870" s="125"/>
      <c r="K870" s="126"/>
      <c r="L870" s="123"/>
    </row>
    <row r="871" spans="10:12">
      <c r="J871" s="125"/>
      <c r="K871" s="126"/>
      <c r="L871" s="123"/>
    </row>
    <row r="872" spans="10:12">
      <c r="J872" s="125"/>
      <c r="K872" s="126"/>
      <c r="L872" s="123"/>
    </row>
    <row r="873" spans="10:12">
      <c r="J873" s="125"/>
      <c r="K873" s="126"/>
      <c r="L873" s="123"/>
    </row>
    <row r="874" spans="10:12">
      <c r="J874" s="125"/>
      <c r="K874" s="126"/>
      <c r="L874" s="123"/>
    </row>
    <row r="875" spans="10:12">
      <c r="J875" s="125"/>
      <c r="K875" s="126"/>
      <c r="L875" s="123"/>
    </row>
    <row r="876" spans="10:12">
      <c r="J876" s="125"/>
      <c r="K876" s="126"/>
      <c r="L876" s="123"/>
    </row>
    <row r="877" spans="10:12">
      <c r="J877" s="125"/>
      <c r="K877" s="126"/>
      <c r="L877" s="123"/>
    </row>
    <row r="878" spans="10:12">
      <c r="J878" s="125"/>
      <c r="K878" s="126"/>
      <c r="L878" s="123"/>
    </row>
    <row r="879" spans="10:12">
      <c r="J879" s="125"/>
      <c r="K879" s="126"/>
      <c r="L879" s="123"/>
    </row>
    <row r="880" spans="10:12">
      <c r="J880" s="125"/>
      <c r="K880" s="126"/>
      <c r="L880" s="123"/>
    </row>
    <row r="881" spans="10:12">
      <c r="J881" s="125"/>
      <c r="K881" s="126"/>
      <c r="L881" s="123"/>
    </row>
    <row r="882" spans="10:12">
      <c r="J882" s="125"/>
      <c r="K882" s="126"/>
      <c r="L882" s="123"/>
    </row>
    <row r="883" spans="10:12">
      <c r="J883" s="125"/>
      <c r="K883" s="126"/>
      <c r="L883" s="123"/>
    </row>
    <row r="884" spans="10:12">
      <c r="J884" s="125"/>
      <c r="K884" s="126"/>
      <c r="L884" s="123"/>
    </row>
    <row r="885" spans="10:12">
      <c r="J885" s="125"/>
      <c r="K885" s="126"/>
      <c r="L885" s="123"/>
    </row>
    <row r="886" spans="10:12">
      <c r="J886" s="125"/>
      <c r="K886" s="126"/>
      <c r="L886" s="123"/>
    </row>
    <row r="887" spans="10:12">
      <c r="J887" s="125"/>
      <c r="K887" s="126"/>
      <c r="L887" s="123"/>
    </row>
    <row r="888" spans="10:12">
      <c r="J888" s="125"/>
      <c r="K888" s="126"/>
      <c r="L888" s="123"/>
    </row>
    <row r="889" spans="10:12">
      <c r="J889" s="125"/>
      <c r="K889" s="126"/>
      <c r="L889" s="123"/>
    </row>
    <row r="890" spans="10:12">
      <c r="J890" s="125"/>
      <c r="K890" s="126"/>
      <c r="L890" s="123"/>
    </row>
    <row r="891" spans="10:12">
      <c r="J891" s="125"/>
      <c r="K891" s="126"/>
      <c r="L891" s="123"/>
    </row>
    <row r="892" spans="10:12">
      <c r="J892" s="125"/>
      <c r="K892" s="126"/>
      <c r="L892" s="123"/>
    </row>
    <row r="893" spans="10:12">
      <c r="J893" s="125"/>
      <c r="K893" s="126"/>
      <c r="L893" s="123"/>
    </row>
    <row r="894" spans="10:12">
      <c r="J894" s="125"/>
      <c r="K894" s="126"/>
      <c r="L894" s="123"/>
    </row>
    <row r="895" spans="10:12">
      <c r="J895" s="125"/>
      <c r="K895" s="126"/>
      <c r="L895" s="123"/>
    </row>
    <row r="896" spans="10:12">
      <c r="J896" s="125"/>
      <c r="K896" s="126"/>
      <c r="L896" s="123"/>
    </row>
    <row r="897" spans="10:12">
      <c r="J897" s="125"/>
      <c r="K897" s="126"/>
      <c r="L897" s="123"/>
    </row>
    <row r="898" spans="10:12">
      <c r="J898" s="125"/>
      <c r="K898" s="126"/>
      <c r="L898" s="123"/>
    </row>
    <row r="899" spans="10:12">
      <c r="J899" s="125"/>
      <c r="K899" s="126"/>
      <c r="L899" s="123"/>
    </row>
    <row r="900" spans="10:12">
      <c r="J900" s="125"/>
      <c r="K900" s="126"/>
      <c r="L900" s="123"/>
    </row>
    <row r="901" spans="10:12">
      <c r="J901" s="125"/>
      <c r="K901" s="126"/>
      <c r="L901" s="123"/>
    </row>
    <row r="902" spans="10:12">
      <c r="J902" s="125"/>
      <c r="K902" s="126"/>
      <c r="L902" s="123"/>
    </row>
    <row r="903" spans="10:12">
      <c r="J903" s="125"/>
      <c r="K903" s="126"/>
      <c r="L903" s="123"/>
    </row>
    <row r="904" spans="10:12">
      <c r="J904" s="125"/>
      <c r="K904" s="126"/>
      <c r="L904" s="123"/>
    </row>
    <row r="905" spans="10:12">
      <c r="J905" s="125"/>
      <c r="K905" s="126"/>
      <c r="L905" s="123"/>
    </row>
    <row r="906" spans="10:12">
      <c r="J906" s="125"/>
      <c r="K906" s="126"/>
      <c r="L906" s="123"/>
    </row>
    <row r="907" spans="10:12">
      <c r="J907" s="125"/>
      <c r="K907" s="126"/>
      <c r="L907" s="123"/>
    </row>
    <row r="908" spans="10:12">
      <c r="J908" s="125"/>
      <c r="K908" s="126"/>
      <c r="L908" s="123"/>
    </row>
    <row r="909" spans="10:12">
      <c r="J909" s="125"/>
      <c r="K909" s="126"/>
      <c r="L909" s="123"/>
    </row>
    <row r="910" spans="10:12">
      <c r="J910" s="125"/>
      <c r="K910" s="126"/>
      <c r="L910" s="123"/>
    </row>
    <row r="911" spans="10:12">
      <c r="J911" s="125"/>
      <c r="K911" s="126"/>
      <c r="L911" s="123"/>
    </row>
    <row r="912" spans="10:12">
      <c r="J912" s="125"/>
      <c r="K912" s="126"/>
      <c r="L912" s="123"/>
    </row>
    <row r="913" spans="10:12">
      <c r="J913" s="125"/>
      <c r="K913" s="126"/>
      <c r="L913" s="123"/>
    </row>
    <row r="914" spans="10:12">
      <c r="J914" s="125"/>
      <c r="K914" s="126"/>
      <c r="L914" s="123"/>
    </row>
    <row r="915" spans="10:12">
      <c r="J915" s="125"/>
      <c r="K915" s="126"/>
      <c r="L915" s="123"/>
    </row>
    <row r="916" spans="10:12">
      <c r="J916" s="125"/>
      <c r="K916" s="126"/>
      <c r="L916" s="123"/>
    </row>
    <row r="917" spans="10:12">
      <c r="J917" s="125"/>
      <c r="K917" s="126"/>
      <c r="L917" s="123"/>
    </row>
    <row r="918" spans="10:12">
      <c r="J918" s="125"/>
      <c r="K918" s="126"/>
      <c r="L918" s="123"/>
    </row>
    <row r="919" spans="10:12">
      <c r="J919" s="125"/>
      <c r="K919" s="126"/>
      <c r="L919" s="123"/>
    </row>
    <row r="920" spans="10:12">
      <c r="J920" s="125"/>
      <c r="K920" s="126"/>
      <c r="L920" s="123"/>
    </row>
    <row r="921" spans="10:12">
      <c r="J921" s="125"/>
      <c r="K921" s="126"/>
      <c r="L921" s="123"/>
    </row>
    <row r="922" spans="10:12">
      <c r="J922" s="125"/>
      <c r="K922" s="126"/>
      <c r="L922" s="123"/>
    </row>
    <row r="923" spans="10:12">
      <c r="J923" s="125"/>
      <c r="K923" s="126"/>
      <c r="L923" s="123"/>
    </row>
    <row r="924" spans="10:12">
      <c r="J924" s="125"/>
      <c r="K924" s="126"/>
      <c r="L924" s="123"/>
    </row>
    <row r="925" spans="10:12">
      <c r="J925" s="125"/>
      <c r="K925" s="126"/>
      <c r="L925" s="123"/>
    </row>
    <row r="926" spans="10:12">
      <c r="J926" s="125"/>
      <c r="K926" s="126"/>
      <c r="L926" s="123"/>
    </row>
    <row r="927" spans="10:12">
      <c r="J927" s="125"/>
      <c r="K927" s="126"/>
      <c r="L927" s="123"/>
    </row>
    <row r="928" spans="10:12">
      <c r="J928" s="125"/>
      <c r="K928" s="126"/>
      <c r="L928" s="123"/>
    </row>
    <row r="929" spans="10:12">
      <c r="J929" s="125"/>
      <c r="K929" s="126"/>
      <c r="L929" s="123"/>
    </row>
    <row r="930" spans="10:12">
      <c r="J930" s="125"/>
      <c r="K930" s="126"/>
      <c r="L930" s="123"/>
    </row>
    <row r="931" spans="10:12">
      <c r="J931" s="125"/>
      <c r="K931" s="126"/>
      <c r="L931" s="123"/>
    </row>
    <row r="932" spans="10:12">
      <c r="J932" s="125"/>
      <c r="K932" s="126"/>
      <c r="L932" s="123"/>
    </row>
    <row r="933" spans="10:12">
      <c r="J933" s="125"/>
      <c r="K933" s="126"/>
      <c r="L933" s="123"/>
    </row>
    <row r="934" spans="10:12">
      <c r="J934" s="125"/>
      <c r="K934" s="126"/>
      <c r="L934" s="123"/>
    </row>
    <row r="935" spans="10:12">
      <c r="J935" s="125"/>
      <c r="K935" s="126"/>
      <c r="L935" s="123"/>
    </row>
    <row r="936" spans="10:12">
      <c r="J936" s="125"/>
      <c r="K936" s="126"/>
      <c r="L936" s="123"/>
    </row>
    <row r="937" spans="10:12">
      <c r="J937" s="125"/>
      <c r="K937" s="126"/>
      <c r="L937" s="123"/>
    </row>
    <row r="938" spans="10:12">
      <c r="J938" s="125"/>
      <c r="K938" s="126"/>
      <c r="L938" s="123"/>
    </row>
    <row r="939" spans="10:12">
      <c r="J939" s="125"/>
      <c r="K939" s="126"/>
      <c r="L939" s="123"/>
    </row>
    <row r="940" spans="10:12">
      <c r="J940" s="125"/>
      <c r="K940" s="126"/>
      <c r="L940" s="123"/>
    </row>
    <row r="941" spans="10:12">
      <c r="J941" s="125"/>
      <c r="K941" s="126"/>
      <c r="L941" s="123"/>
    </row>
    <row r="942" spans="10:12">
      <c r="J942" s="125"/>
      <c r="K942" s="126"/>
      <c r="L942" s="123"/>
    </row>
    <row r="943" spans="10:12">
      <c r="J943" s="125"/>
      <c r="K943" s="126"/>
      <c r="L943" s="123"/>
    </row>
    <row r="944" spans="10:12">
      <c r="J944" s="125"/>
      <c r="K944" s="126"/>
      <c r="L944" s="123"/>
    </row>
    <row r="945" spans="10:12">
      <c r="J945" s="125"/>
      <c r="K945" s="126"/>
      <c r="L945" s="123"/>
    </row>
    <row r="946" spans="10:12">
      <c r="J946" s="125"/>
      <c r="K946" s="126"/>
      <c r="L946" s="123"/>
    </row>
    <row r="947" spans="10:12">
      <c r="J947" s="125"/>
      <c r="K947" s="126"/>
      <c r="L947" s="123"/>
    </row>
    <row r="948" spans="10:12">
      <c r="J948" s="125"/>
      <c r="K948" s="126"/>
      <c r="L948" s="123"/>
    </row>
    <row r="949" spans="10:12">
      <c r="J949" s="125"/>
      <c r="K949" s="126"/>
      <c r="L949" s="123"/>
    </row>
    <row r="950" spans="10:12">
      <c r="J950" s="125"/>
      <c r="K950" s="126"/>
      <c r="L950" s="123"/>
    </row>
    <row r="951" spans="10:12">
      <c r="J951" s="125"/>
      <c r="K951" s="126"/>
      <c r="L951" s="123"/>
    </row>
    <row r="952" spans="10:12">
      <c r="J952" s="125"/>
      <c r="K952" s="126"/>
      <c r="L952" s="123"/>
    </row>
    <row r="953" spans="10:12">
      <c r="J953" s="125"/>
      <c r="K953" s="126"/>
      <c r="L953" s="123"/>
    </row>
    <row r="954" spans="10:12">
      <c r="J954" s="125"/>
      <c r="K954" s="126"/>
      <c r="L954" s="123"/>
    </row>
    <row r="955" spans="10:12">
      <c r="J955" s="125"/>
      <c r="K955" s="126"/>
      <c r="L955" s="123"/>
    </row>
    <row r="956" spans="10:12">
      <c r="J956" s="125"/>
      <c r="K956" s="126"/>
      <c r="L956" s="123"/>
    </row>
    <row r="957" spans="10:12">
      <c r="J957" s="125"/>
      <c r="K957" s="126"/>
      <c r="L957" s="123"/>
    </row>
    <row r="958" spans="10:12">
      <c r="J958" s="125"/>
      <c r="K958" s="126"/>
      <c r="L958" s="123"/>
    </row>
    <row r="959" spans="10:12">
      <c r="J959" s="125"/>
      <c r="K959" s="126"/>
      <c r="L959" s="123"/>
    </row>
    <row r="960" spans="10:12">
      <c r="J960" s="125"/>
      <c r="K960" s="126"/>
      <c r="L960" s="123"/>
    </row>
    <row r="961" spans="10:12">
      <c r="J961" s="125"/>
      <c r="K961" s="126"/>
      <c r="L961" s="123"/>
    </row>
    <row r="962" spans="10:12">
      <c r="J962" s="125"/>
      <c r="K962" s="126"/>
      <c r="L962" s="123"/>
    </row>
    <row r="963" spans="10:12">
      <c r="J963" s="125"/>
      <c r="K963" s="126"/>
      <c r="L963" s="123"/>
    </row>
    <row r="964" spans="10:12">
      <c r="J964" s="125"/>
      <c r="K964" s="126"/>
      <c r="L964" s="123"/>
    </row>
    <row r="965" spans="10:12">
      <c r="J965" s="125"/>
      <c r="K965" s="126"/>
      <c r="L965" s="123"/>
    </row>
    <row r="966" spans="10:12">
      <c r="J966" s="125"/>
      <c r="K966" s="126"/>
      <c r="L966" s="123"/>
    </row>
    <row r="967" spans="10:12">
      <c r="J967" s="125"/>
      <c r="K967" s="126"/>
      <c r="L967" s="123"/>
    </row>
    <row r="968" spans="10:12">
      <c r="J968" s="125"/>
      <c r="K968" s="126"/>
      <c r="L968" s="123"/>
    </row>
    <row r="969" spans="10:12">
      <c r="J969" s="125"/>
      <c r="K969" s="126"/>
      <c r="L969" s="123"/>
    </row>
    <row r="970" spans="10:12">
      <c r="J970" s="125"/>
      <c r="K970" s="126"/>
      <c r="L970" s="123"/>
    </row>
    <row r="971" spans="10:12">
      <c r="J971" s="125"/>
      <c r="K971" s="126"/>
      <c r="L971" s="123"/>
    </row>
    <row r="972" spans="10:12">
      <c r="J972" s="125"/>
      <c r="K972" s="126"/>
      <c r="L972" s="123"/>
    </row>
    <row r="973" spans="10:12">
      <c r="J973" s="125"/>
      <c r="K973" s="126"/>
      <c r="L973" s="123"/>
    </row>
    <row r="974" spans="10:12">
      <c r="J974" s="125"/>
      <c r="K974" s="126"/>
      <c r="L974" s="123"/>
    </row>
    <row r="975" spans="10:12">
      <c r="J975" s="125"/>
      <c r="K975" s="126"/>
      <c r="L975" s="123"/>
    </row>
    <row r="976" spans="10:12">
      <c r="J976" s="125"/>
      <c r="K976" s="126"/>
      <c r="L976" s="123"/>
    </row>
    <row r="977" spans="10:12">
      <c r="J977" s="125"/>
      <c r="K977" s="126"/>
      <c r="L977" s="123"/>
    </row>
    <row r="978" spans="10:12">
      <c r="J978" s="125"/>
      <c r="K978" s="126"/>
      <c r="L978" s="123"/>
    </row>
    <row r="979" spans="10:12">
      <c r="J979" s="125"/>
      <c r="K979" s="126"/>
      <c r="L979" s="123"/>
    </row>
    <row r="980" spans="10:12">
      <c r="J980" s="125"/>
      <c r="K980" s="126"/>
      <c r="L980" s="123"/>
    </row>
    <row r="981" spans="10:12">
      <c r="J981" s="125"/>
      <c r="K981" s="126"/>
      <c r="L981" s="123"/>
    </row>
    <row r="982" spans="10:12">
      <c r="J982" s="125"/>
      <c r="K982" s="126"/>
      <c r="L982" s="123"/>
    </row>
    <row r="983" spans="10:12">
      <c r="J983" s="125"/>
      <c r="K983" s="126"/>
      <c r="L983" s="123"/>
    </row>
    <row r="984" spans="10:12">
      <c r="J984" s="125"/>
      <c r="K984" s="126"/>
      <c r="L984" s="123"/>
    </row>
    <row r="985" spans="10:12">
      <c r="J985" s="125"/>
      <c r="K985" s="126"/>
      <c r="L985" s="123"/>
    </row>
    <row r="986" spans="10:12">
      <c r="J986" s="125"/>
      <c r="K986" s="126"/>
      <c r="L986" s="123"/>
    </row>
    <row r="987" spans="10:12">
      <c r="J987" s="125"/>
      <c r="K987" s="126"/>
      <c r="L987" s="123"/>
    </row>
    <row r="988" spans="10:12">
      <c r="J988" s="125"/>
      <c r="K988" s="126"/>
      <c r="L988" s="123"/>
    </row>
    <row r="989" spans="10:12">
      <c r="J989" s="125"/>
      <c r="K989" s="126"/>
      <c r="L989" s="123"/>
    </row>
    <row r="990" spans="10:12">
      <c r="J990" s="125"/>
      <c r="K990" s="126"/>
      <c r="L990" s="123"/>
    </row>
    <row r="991" spans="10:12">
      <c r="J991" s="125"/>
      <c r="K991" s="126"/>
      <c r="L991" s="123"/>
    </row>
    <row r="992" spans="10:12">
      <c r="J992" s="125"/>
      <c r="K992" s="126"/>
      <c r="L992" s="123"/>
    </row>
    <row r="993" spans="10:12">
      <c r="J993" s="125"/>
      <c r="K993" s="126"/>
      <c r="L993" s="123"/>
    </row>
    <row r="994" spans="10:12">
      <c r="J994" s="125"/>
      <c r="K994" s="126"/>
      <c r="L994" s="123"/>
    </row>
    <row r="995" spans="10:12">
      <c r="J995" s="125"/>
      <c r="K995" s="126"/>
      <c r="L995" s="123"/>
    </row>
    <row r="996" spans="10:12">
      <c r="J996" s="125"/>
      <c r="K996" s="126"/>
      <c r="L996" s="123"/>
    </row>
    <row r="997" spans="10:12">
      <c r="J997" s="125"/>
      <c r="K997" s="126"/>
      <c r="L997" s="123"/>
    </row>
    <row r="998" spans="10:12">
      <c r="J998" s="125"/>
      <c r="K998" s="126"/>
      <c r="L998" s="123"/>
    </row>
    <row r="999" spans="10:12">
      <c r="J999" s="125"/>
      <c r="K999" s="126"/>
      <c r="L999" s="123"/>
    </row>
    <row r="1000" spans="10:12">
      <c r="J1000" s="125"/>
      <c r="K1000" s="126"/>
      <c r="L1000" s="123"/>
    </row>
    <row r="1001" spans="10:12">
      <c r="J1001" s="125"/>
      <c r="K1001" s="126"/>
      <c r="L1001" s="123"/>
    </row>
    <row r="1002" spans="10:12">
      <c r="J1002" s="125"/>
      <c r="K1002" s="126"/>
      <c r="L1002" s="123"/>
    </row>
    <row r="1003" spans="10:12">
      <c r="J1003" s="125"/>
      <c r="K1003" s="126"/>
      <c r="L1003" s="123"/>
    </row>
    <row r="1004" spans="10:12">
      <c r="J1004" s="125"/>
      <c r="K1004" s="126"/>
      <c r="L1004" s="123"/>
    </row>
    <row r="1005" spans="10:12">
      <c r="J1005" s="125"/>
      <c r="K1005" s="126"/>
      <c r="L1005" s="123"/>
    </row>
    <row r="1006" spans="10:12">
      <c r="J1006" s="125"/>
      <c r="K1006" s="126"/>
      <c r="L1006" s="123"/>
    </row>
    <row r="1007" spans="10:12">
      <c r="J1007" s="125"/>
      <c r="K1007" s="126"/>
      <c r="L1007" s="123"/>
    </row>
    <row r="1008" spans="10:12">
      <c r="J1008" s="125"/>
      <c r="K1008" s="126"/>
      <c r="L1008" s="123"/>
    </row>
    <row r="1009" spans="10:12">
      <c r="J1009" s="125"/>
      <c r="K1009" s="126"/>
      <c r="L1009" s="123"/>
    </row>
    <row r="1010" spans="10:12">
      <c r="J1010" s="125"/>
      <c r="K1010" s="126"/>
      <c r="L1010" s="123"/>
    </row>
    <row r="1011" spans="10:12">
      <c r="J1011" s="125"/>
      <c r="K1011" s="126"/>
      <c r="L1011" s="123"/>
    </row>
    <row r="1012" spans="10:12">
      <c r="J1012" s="125"/>
      <c r="K1012" s="126"/>
      <c r="L1012" s="123"/>
    </row>
    <row r="1013" spans="10:12">
      <c r="J1013" s="125"/>
      <c r="K1013" s="126"/>
      <c r="L1013" s="123"/>
    </row>
    <row r="1014" spans="10:12">
      <c r="J1014" s="125"/>
      <c r="K1014" s="126"/>
      <c r="L1014" s="123"/>
    </row>
    <row r="1015" spans="10:12">
      <c r="J1015" s="125"/>
      <c r="K1015" s="126"/>
      <c r="L1015" s="123"/>
    </row>
    <row r="1016" spans="10:12">
      <c r="J1016" s="125"/>
      <c r="K1016" s="126"/>
      <c r="L1016" s="123"/>
    </row>
    <row r="1017" spans="10:12">
      <c r="J1017" s="125"/>
      <c r="K1017" s="126"/>
      <c r="L1017" s="123"/>
    </row>
    <row r="1018" spans="10:12">
      <c r="J1018" s="125"/>
      <c r="K1018" s="126"/>
      <c r="L1018" s="123"/>
    </row>
    <row r="1019" spans="10:12">
      <c r="J1019" s="125"/>
      <c r="K1019" s="126"/>
      <c r="L1019" s="123"/>
    </row>
    <row r="1020" spans="10:12">
      <c r="J1020" s="125"/>
      <c r="K1020" s="126"/>
      <c r="L1020" s="123"/>
    </row>
    <row r="1021" spans="10:12">
      <c r="J1021" s="125"/>
      <c r="K1021" s="126"/>
      <c r="L1021" s="123"/>
    </row>
    <row r="1022" spans="10:12">
      <c r="J1022" s="125"/>
      <c r="K1022" s="126"/>
      <c r="L1022" s="123"/>
    </row>
    <row r="1023" spans="10:12">
      <c r="J1023" s="125"/>
      <c r="K1023" s="126"/>
      <c r="L1023" s="123"/>
    </row>
    <row r="1024" spans="10:12">
      <c r="J1024" s="125"/>
      <c r="K1024" s="126"/>
      <c r="L1024" s="123"/>
    </row>
    <row r="1025" spans="10:12">
      <c r="J1025" s="125"/>
      <c r="K1025" s="126"/>
      <c r="L1025" s="123"/>
    </row>
    <row r="1026" spans="10:12">
      <c r="J1026" s="125"/>
      <c r="K1026" s="126"/>
      <c r="L1026" s="123"/>
    </row>
    <row r="1027" spans="10:12">
      <c r="J1027" s="125"/>
      <c r="K1027" s="126"/>
      <c r="L1027" s="123"/>
    </row>
    <row r="1028" spans="10:12">
      <c r="J1028" s="125"/>
      <c r="K1028" s="126"/>
      <c r="L1028" s="123"/>
    </row>
    <row r="1029" spans="10:12">
      <c r="J1029" s="125"/>
      <c r="K1029" s="126"/>
      <c r="L1029" s="123"/>
    </row>
    <row r="1030" spans="10:12">
      <c r="J1030" s="125"/>
      <c r="K1030" s="126"/>
      <c r="L1030" s="123"/>
    </row>
    <row r="1031" spans="10:12">
      <c r="J1031" s="125"/>
      <c r="K1031" s="126"/>
      <c r="L1031" s="123"/>
    </row>
    <row r="1032" spans="10:12">
      <c r="J1032" s="125"/>
      <c r="K1032" s="126"/>
      <c r="L1032" s="123"/>
    </row>
    <row r="1033" spans="10:12">
      <c r="J1033" s="125"/>
      <c r="K1033" s="126"/>
      <c r="L1033" s="123"/>
    </row>
    <row r="1034" spans="10:12">
      <c r="J1034" s="125"/>
      <c r="K1034" s="126"/>
      <c r="L1034" s="123"/>
    </row>
    <row r="1035" spans="10:12">
      <c r="J1035" s="125"/>
      <c r="K1035" s="126"/>
      <c r="L1035" s="123"/>
    </row>
    <row r="1036" spans="10:12">
      <c r="J1036" s="125"/>
      <c r="K1036" s="126"/>
      <c r="L1036" s="123"/>
    </row>
    <row r="1037" spans="10:12">
      <c r="J1037" s="125"/>
      <c r="K1037" s="126"/>
      <c r="L1037" s="123"/>
    </row>
    <row r="1038" spans="10:12">
      <c r="J1038" s="125"/>
      <c r="K1038" s="126"/>
      <c r="L1038" s="123"/>
    </row>
    <row r="1039" spans="10:12">
      <c r="J1039" s="125"/>
      <c r="K1039" s="126"/>
      <c r="L1039" s="123"/>
    </row>
    <row r="1040" spans="10:12">
      <c r="J1040" s="125"/>
      <c r="K1040" s="126"/>
      <c r="L1040" s="123"/>
    </row>
    <row r="1041" spans="10:12">
      <c r="J1041" s="125"/>
      <c r="K1041" s="126"/>
      <c r="L1041" s="123"/>
    </row>
    <row r="1042" spans="10:12">
      <c r="J1042" s="125"/>
      <c r="K1042" s="126"/>
      <c r="L1042" s="123"/>
    </row>
    <row r="1043" spans="10:12">
      <c r="J1043" s="125"/>
      <c r="K1043" s="126"/>
      <c r="L1043" s="123"/>
    </row>
    <row r="1044" spans="10:12">
      <c r="J1044" s="125"/>
      <c r="K1044" s="126"/>
      <c r="L1044" s="123"/>
    </row>
    <row r="1045" spans="10:12">
      <c r="J1045" s="125"/>
      <c r="K1045" s="126"/>
      <c r="L1045" s="123"/>
    </row>
    <row r="1046" spans="10:12">
      <c r="J1046" s="125"/>
      <c r="K1046" s="126"/>
      <c r="L1046" s="123"/>
    </row>
    <row r="1047" spans="10:12">
      <c r="J1047" s="125"/>
      <c r="K1047" s="126"/>
      <c r="L1047" s="123"/>
    </row>
    <row r="1048" spans="10:12">
      <c r="J1048" s="125"/>
      <c r="K1048" s="126"/>
      <c r="L1048" s="123"/>
    </row>
    <row r="1049" spans="10:12">
      <c r="J1049" s="125"/>
      <c r="K1049" s="126"/>
      <c r="L1049" s="123"/>
    </row>
    <row r="1050" spans="10:12">
      <c r="J1050" s="125"/>
      <c r="K1050" s="126"/>
      <c r="L1050" s="123"/>
    </row>
    <row r="1051" spans="10:12">
      <c r="J1051" s="125"/>
      <c r="K1051" s="126"/>
      <c r="L1051" s="123"/>
    </row>
    <row r="1052" spans="10:12">
      <c r="J1052" s="125"/>
      <c r="K1052" s="126"/>
      <c r="L1052" s="123"/>
    </row>
    <row r="1053" spans="10:12">
      <c r="J1053" s="125"/>
      <c r="K1053" s="126"/>
      <c r="L1053" s="123"/>
    </row>
    <row r="1054" spans="10:12">
      <c r="J1054" s="125"/>
      <c r="K1054" s="126"/>
      <c r="L1054" s="123"/>
    </row>
    <row r="1055" spans="10:12">
      <c r="J1055" s="125"/>
      <c r="K1055" s="126"/>
      <c r="L1055" s="123"/>
    </row>
    <row r="1056" spans="10:12">
      <c r="J1056" s="125"/>
      <c r="K1056" s="126"/>
      <c r="L1056" s="123"/>
    </row>
    <row r="1057" spans="10:12">
      <c r="J1057" s="125"/>
      <c r="K1057" s="126"/>
      <c r="L1057" s="123"/>
    </row>
    <row r="1058" spans="10:12">
      <c r="J1058" s="125"/>
      <c r="K1058" s="126"/>
      <c r="L1058" s="123"/>
    </row>
    <row r="1059" spans="10:12">
      <c r="J1059" s="125"/>
      <c r="K1059" s="126"/>
      <c r="L1059" s="123"/>
    </row>
    <row r="1060" spans="10:12">
      <c r="J1060" s="125"/>
      <c r="K1060" s="126"/>
      <c r="L1060" s="123"/>
    </row>
    <row r="1061" spans="10:12">
      <c r="J1061" s="125"/>
      <c r="K1061" s="126"/>
      <c r="L1061" s="123"/>
    </row>
    <row r="1062" spans="10:12">
      <c r="J1062" s="125"/>
      <c r="K1062" s="126"/>
      <c r="L1062" s="123"/>
    </row>
    <row r="1063" spans="10:12">
      <c r="J1063" s="125"/>
      <c r="K1063" s="126"/>
      <c r="L1063" s="123"/>
    </row>
    <row r="1064" spans="10:12">
      <c r="J1064" s="125"/>
      <c r="K1064" s="126"/>
      <c r="L1064" s="123"/>
    </row>
    <row r="1065" spans="10:12">
      <c r="J1065" s="125"/>
      <c r="K1065" s="126"/>
      <c r="L1065" s="123"/>
    </row>
    <row r="1066" spans="10:12">
      <c r="J1066" s="125"/>
      <c r="K1066" s="126"/>
      <c r="L1066" s="123"/>
    </row>
    <row r="1067" spans="10:12">
      <c r="J1067" s="125"/>
      <c r="K1067" s="126"/>
      <c r="L1067" s="123"/>
    </row>
    <row r="1068" spans="10:12">
      <c r="J1068" s="125"/>
      <c r="K1068" s="126"/>
      <c r="L1068" s="123"/>
    </row>
    <row r="1069" spans="10:12">
      <c r="J1069" s="125"/>
      <c r="K1069" s="126"/>
      <c r="L1069" s="123"/>
    </row>
    <row r="1070" spans="10:12">
      <c r="J1070" s="125"/>
      <c r="K1070" s="126"/>
      <c r="L1070" s="123"/>
    </row>
    <row r="1071" spans="10:12">
      <c r="J1071" s="125"/>
      <c r="K1071" s="126"/>
      <c r="L1071" s="123"/>
    </row>
    <row r="1072" spans="10:12">
      <c r="J1072" s="125"/>
      <c r="K1072" s="126"/>
      <c r="L1072" s="123"/>
    </row>
    <row r="1073" spans="10:12">
      <c r="J1073" s="125"/>
      <c r="K1073" s="126"/>
      <c r="L1073" s="123"/>
    </row>
    <row r="1074" spans="10:12">
      <c r="J1074" s="125"/>
      <c r="K1074" s="126"/>
      <c r="L1074" s="123"/>
    </row>
    <row r="1075" spans="10:12">
      <c r="J1075" s="125"/>
      <c r="K1075" s="126"/>
      <c r="L1075" s="123"/>
    </row>
    <row r="1076" spans="10:12">
      <c r="J1076" s="125"/>
      <c r="K1076" s="126"/>
      <c r="L1076" s="123"/>
    </row>
    <row r="1077" spans="10:12">
      <c r="J1077" s="125"/>
      <c r="K1077" s="126"/>
      <c r="L1077" s="123"/>
    </row>
    <row r="1078" spans="10:12">
      <c r="J1078" s="125"/>
      <c r="K1078" s="126"/>
      <c r="L1078" s="123"/>
    </row>
    <row r="1079" spans="10:12">
      <c r="J1079" s="125"/>
      <c r="K1079" s="126"/>
      <c r="L1079" s="123"/>
    </row>
    <row r="1080" spans="10:12">
      <c r="J1080" s="125"/>
      <c r="K1080" s="126"/>
      <c r="L1080" s="123"/>
    </row>
    <row r="1081" spans="10:12">
      <c r="J1081" s="125"/>
      <c r="K1081" s="126"/>
      <c r="L1081" s="123"/>
    </row>
    <row r="1082" spans="10:12">
      <c r="J1082" s="125"/>
      <c r="K1082" s="126"/>
      <c r="L1082" s="123"/>
    </row>
    <row r="1083" spans="10:12">
      <c r="J1083" s="125"/>
      <c r="K1083" s="126"/>
      <c r="L1083" s="123"/>
    </row>
    <row r="1084" spans="10:12">
      <c r="J1084" s="125"/>
      <c r="K1084" s="126"/>
      <c r="L1084" s="123"/>
    </row>
    <row r="1085" spans="10:12">
      <c r="J1085" s="125"/>
      <c r="K1085" s="126"/>
      <c r="L1085" s="123"/>
    </row>
    <row r="1086" spans="10:12">
      <c r="J1086" s="125"/>
      <c r="K1086" s="126"/>
      <c r="L1086" s="123"/>
    </row>
    <row r="1087" spans="10:12">
      <c r="J1087" s="125"/>
      <c r="K1087" s="126"/>
      <c r="L1087" s="123"/>
    </row>
    <row r="1088" spans="10:12">
      <c r="J1088" s="125"/>
      <c r="K1088" s="126"/>
      <c r="L1088" s="123"/>
    </row>
    <row r="1089" spans="10:12">
      <c r="J1089" s="125"/>
      <c r="K1089" s="126"/>
      <c r="L1089" s="123"/>
    </row>
    <row r="1090" spans="10:12">
      <c r="J1090" s="125"/>
      <c r="K1090" s="126"/>
      <c r="L1090" s="123"/>
    </row>
    <row r="1091" spans="10:12">
      <c r="J1091" s="125"/>
      <c r="K1091" s="126"/>
      <c r="L1091" s="123"/>
    </row>
    <row r="1092" spans="10:12">
      <c r="J1092" s="125"/>
      <c r="K1092" s="126"/>
      <c r="L1092" s="123"/>
    </row>
    <row r="1093" spans="10:12">
      <c r="J1093" s="125"/>
      <c r="K1093" s="126"/>
      <c r="L1093" s="123"/>
    </row>
    <row r="1094" spans="10:12">
      <c r="J1094" s="125"/>
      <c r="K1094" s="126"/>
      <c r="L1094" s="123"/>
    </row>
    <row r="1095" spans="10:12">
      <c r="J1095" s="125"/>
      <c r="K1095" s="126"/>
      <c r="L1095" s="123"/>
    </row>
    <row r="1096" spans="10:12">
      <c r="J1096" s="125"/>
      <c r="K1096" s="126"/>
      <c r="L1096" s="123"/>
    </row>
    <row r="1097" spans="10:12">
      <c r="J1097" s="125"/>
      <c r="K1097" s="126"/>
      <c r="L1097" s="123"/>
    </row>
    <row r="1098" spans="10:12">
      <c r="J1098" s="125"/>
      <c r="K1098" s="126"/>
      <c r="L1098" s="123"/>
    </row>
    <row r="1099" spans="10:12">
      <c r="J1099" s="125"/>
      <c r="K1099" s="126"/>
      <c r="L1099" s="123"/>
    </row>
    <row r="1100" spans="10:12">
      <c r="J1100" s="125"/>
      <c r="K1100" s="126"/>
      <c r="L1100" s="123"/>
    </row>
    <row r="1101" spans="10:12">
      <c r="J1101" s="125"/>
      <c r="K1101" s="126"/>
      <c r="L1101" s="123"/>
    </row>
    <row r="1102" spans="10:12">
      <c r="J1102" s="125"/>
      <c r="K1102" s="126"/>
      <c r="L1102" s="123"/>
    </row>
    <row r="1103" spans="10:12">
      <c r="J1103" s="125"/>
      <c r="K1103" s="126"/>
      <c r="L1103" s="123"/>
    </row>
    <row r="1104" spans="10:12">
      <c r="J1104" s="125"/>
      <c r="K1104" s="126"/>
      <c r="L1104" s="123"/>
    </row>
    <row r="1105" spans="10:12">
      <c r="J1105" s="125"/>
      <c r="K1105" s="126"/>
      <c r="L1105" s="123"/>
    </row>
    <row r="1106" spans="10:12">
      <c r="J1106" s="125"/>
      <c r="K1106" s="126"/>
      <c r="L1106" s="123"/>
    </row>
    <row r="1107" spans="10:12">
      <c r="J1107" s="125"/>
      <c r="K1107" s="126"/>
      <c r="L1107" s="123"/>
    </row>
    <row r="1108" spans="10:12">
      <c r="J1108" s="125"/>
      <c r="K1108" s="126"/>
      <c r="L1108" s="123"/>
    </row>
    <row r="1109" spans="10:12">
      <c r="J1109" s="125"/>
      <c r="K1109" s="126"/>
      <c r="L1109" s="123"/>
    </row>
    <row r="1110" spans="10:12">
      <c r="J1110" s="125"/>
      <c r="K1110" s="126"/>
      <c r="L1110" s="123"/>
    </row>
    <row r="1111" spans="10:12">
      <c r="J1111" s="125"/>
      <c r="K1111" s="126"/>
      <c r="L1111" s="123"/>
    </row>
    <row r="1112" spans="10:12">
      <c r="J1112" s="125"/>
      <c r="K1112" s="126"/>
      <c r="L1112" s="123"/>
    </row>
    <row r="1113" spans="10:12">
      <c r="J1113" s="125"/>
      <c r="K1113" s="126"/>
      <c r="L1113" s="123"/>
    </row>
    <row r="1114" spans="10:12">
      <c r="J1114" s="125"/>
      <c r="K1114" s="126"/>
      <c r="L1114" s="123"/>
    </row>
    <row r="1115" spans="10:12">
      <c r="J1115" s="125"/>
      <c r="K1115" s="126"/>
      <c r="L1115" s="123"/>
    </row>
    <row r="1116" spans="10:12">
      <c r="J1116" s="125"/>
      <c r="K1116" s="126"/>
      <c r="L1116" s="123"/>
    </row>
    <row r="1117" spans="10:12">
      <c r="J1117" s="125"/>
      <c r="K1117" s="126"/>
      <c r="L1117" s="123"/>
    </row>
    <row r="1118" spans="10:12">
      <c r="J1118" s="125"/>
      <c r="K1118" s="126"/>
      <c r="L1118" s="123"/>
    </row>
    <row r="1119" spans="10:12">
      <c r="J1119" s="125"/>
      <c r="K1119" s="126"/>
      <c r="L1119" s="123"/>
    </row>
    <row r="1120" spans="10:12">
      <c r="J1120" s="125"/>
      <c r="K1120" s="126"/>
      <c r="L1120" s="123"/>
    </row>
    <row r="1121" spans="10:12">
      <c r="J1121" s="125"/>
      <c r="K1121" s="126"/>
      <c r="L1121" s="123"/>
    </row>
    <row r="1122" spans="10:12">
      <c r="J1122" s="125"/>
      <c r="K1122" s="126"/>
      <c r="L1122" s="123"/>
    </row>
    <row r="1123" spans="10:12">
      <c r="J1123" s="125"/>
      <c r="K1123" s="126"/>
      <c r="L1123" s="123"/>
    </row>
    <row r="1124" spans="10:12">
      <c r="J1124" s="125"/>
      <c r="K1124" s="126"/>
      <c r="L1124" s="123"/>
    </row>
    <row r="1125" spans="10:12">
      <c r="J1125" s="125"/>
      <c r="K1125" s="126"/>
      <c r="L1125" s="123"/>
    </row>
    <row r="1126" spans="10:12">
      <c r="J1126" s="125"/>
      <c r="K1126" s="126"/>
      <c r="L1126" s="123"/>
    </row>
    <row r="1127" spans="10:12">
      <c r="J1127" s="125"/>
      <c r="K1127" s="126"/>
      <c r="L1127" s="123"/>
    </row>
    <row r="1128" spans="10:12">
      <c r="J1128" s="125"/>
      <c r="K1128" s="126"/>
      <c r="L1128" s="123"/>
    </row>
    <row r="1129" spans="10:12">
      <c r="J1129" s="125"/>
      <c r="K1129" s="126"/>
      <c r="L1129" s="123"/>
    </row>
    <row r="1130" spans="10:12">
      <c r="J1130" s="125"/>
      <c r="K1130" s="126"/>
      <c r="L1130" s="123"/>
    </row>
    <row r="1131" spans="10:12">
      <c r="J1131" s="125"/>
      <c r="K1131" s="126"/>
      <c r="L1131" s="123"/>
    </row>
    <row r="1132" spans="10:12">
      <c r="J1132" s="125"/>
      <c r="K1132" s="126"/>
      <c r="L1132" s="123"/>
    </row>
    <row r="1133" spans="10:12">
      <c r="J1133" s="125"/>
      <c r="K1133" s="126"/>
      <c r="L1133" s="123"/>
    </row>
    <row r="1134" spans="10:12">
      <c r="J1134" s="125"/>
      <c r="K1134" s="126"/>
      <c r="L1134" s="123"/>
    </row>
    <row r="1135" spans="10:12">
      <c r="J1135" s="125"/>
      <c r="K1135" s="126"/>
      <c r="L1135" s="123"/>
    </row>
    <row r="1136" spans="10:12">
      <c r="J1136" s="125"/>
      <c r="K1136" s="126"/>
      <c r="L1136" s="123"/>
    </row>
    <row r="1137" spans="10:12">
      <c r="J1137" s="125"/>
      <c r="K1137" s="126"/>
      <c r="L1137" s="123"/>
    </row>
    <row r="1138" spans="10:12">
      <c r="J1138" s="125"/>
      <c r="K1138" s="126"/>
      <c r="L1138" s="123"/>
    </row>
    <row r="1139" spans="10:12">
      <c r="J1139" s="125"/>
      <c r="K1139" s="126"/>
      <c r="L1139" s="123"/>
    </row>
    <row r="1140" spans="10:12">
      <c r="J1140" s="125"/>
      <c r="K1140" s="126"/>
      <c r="L1140" s="123"/>
    </row>
    <row r="1141" spans="10:12">
      <c r="J1141" s="125"/>
      <c r="K1141" s="126"/>
      <c r="L1141" s="123"/>
    </row>
    <row r="1142" spans="10:12">
      <c r="J1142" s="125"/>
      <c r="K1142" s="126"/>
      <c r="L1142" s="123"/>
    </row>
    <row r="1143" spans="10:12">
      <c r="J1143" s="125"/>
      <c r="K1143" s="126"/>
      <c r="L1143" s="123"/>
    </row>
    <row r="1144" spans="10:12">
      <c r="J1144" s="125"/>
      <c r="K1144" s="126"/>
      <c r="L1144" s="123"/>
    </row>
    <row r="1145" spans="10:12">
      <c r="J1145" s="125"/>
      <c r="K1145" s="126"/>
      <c r="L1145" s="123"/>
    </row>
    <row r="1146" spans="10:12">
      <c r="J1146" s="125"/>
      <c r="K1146" s="126"/>
      <c r="L1146" s="123"/>
    </row>
    <row r="1147" spans="10:12">
      <c r="J1147" s="125"/>
      <c r="K1147" s="126"/>
      <c r="L1147" s="123"/>
    </row>
    <row r="1148" spans="10:12">
      <c r="J1148" s="125"/>
      <c r="K1148" s="126"/>
      <c r="L1148" s="123"/>
    </row>
    <row r="1149" spans="10:12">
      <c r="J1149" s="125"/>
      <c r="K1149" s="126"/>
      <c r="L1149" s="123"/>
    </row>
    <row r="1150" spans="10:12">
      <c r="J1150" s="125"/>
      <c r="K1150" s="126"/>
      <c r="L1150" s="123"/>
    </row>
    <row r="1151" spans="10:12">
      <c r="J1151" s="125"/>
      <c r="K1151" s="126"/>
      <c r="L1151" s="123"/>
    </row>
    <row r="1152" spans="10:12">
      <c r="J1152" s="125"/>
      <c r="K1152" s="126"/>
      <c r="L1152" s="123"/>
    </row>
    <row r="1153" spans="10:12">
      <c r="J1153" s="125"/>
      <c r="K1153" s="126"/>
      <c r="L1153" s="123"/>
    </row>
    <row r="1154" spans="10:12">
      <c r="J1154" s="125"/>
      <c r="K1154" s="126"/>
      <c r="L1154" s="123"/>
    </row>
    <row r="1155" spans="10:12">
      <c r="J1155" s="125"/>
      <c r="K1155" s="126"/>
      <c r="L1155" s="123"/>
    </row>
    <row r="1156" spans="10:12">
      <c r="J1156" s="125"/>
      <c r="K1156" s="126"/>
      <c r="L1156" s="123"/>
    </row>
    <row r="1157" spans="10:12">
      <c r="J1157" s="125"/>
      <c r="K1157" s="126"/>
      <c r="L1157" s="123"/>
    </row>
    <row r="1158" spans="10:12">
      <c r="J1158" s="125"/>
      <c r="K1158" s="126"/>
      <c r="L1158" s="123"/>
    </row>
    <row r="1159" spans="10:12">
      <c r="J1159" s="125"/>
      <c r="K1159" s="126"/>
      <c r="L1159" s="123"/>
    </row>
    <row r="1160" spans="10:12">
      <c r="J1160" s="125"/>
      <c r="K1160" s="126"/>
      <c r="L1160" s="123"/>
    </row>
    <row r="1161" spans="10:12">
      <c r="J1161" s="125"/>
      <c r="K1161" s="126"/>
      <c r="L1161" s="123"/>
    </row>
    <row r="1162" spans="10:12">
      <c r="J1162" s="125"/>
      <c r="K1162" s="126"/>
      <c r="L1162" s="123"/>
    </row>
    <row r="1163" spans="10:12">
      <c r="J1163" s="125"/>
      <c r="K1163" s="126"/>
      <c r="L1163" s="123"/>
    </row>
    <row r="1164" spans="10:12">
      <c r="J1164" s="125"/>
      <c r="K1164" s="126"/>
      <c r="L1164" s="123"/>
    </row>
    <row r="1165" spans="10:12">
      <c r="J1165" s="125"/>
      <c r="K1165" s="126"/>
      <c r="L1165" s="123"/>
    </row>
    <row r="1166" spans="10:12">
      <c r="J1166" s="125"/>
      <c r="K1166" s="126"/>
      <c r="L1166" s="123"/>
    </row>
    <row r="1167" spans="10:12">
      <c r="J1167" s="125"/>
      <c r="K1167" s="126"/>
      <c r="L1167" s="123"/>
    </row>
    <row r="1168" spans="10:12">
      <c r="J1168" s="125"/>
      <c r="K1168" s="126"/>
      <c r="L1168" s="123"/>
    </row>
    <row r="1169" spans="10:12">
      <c r="J1169" s="125"/>
      <c r="K1169" s="126"/>
      <c r="L1169" s="123"/>
    </row>
    <row r="1170" spans="10:12">
      <c r="J1170" s="125"/>
      <c r="K1170" s="126"/>
      <c r="L1170" s="123"/>
    </row>
    <row r="1171" spans="10:12">
      <c r="J1171" s="125"/>
      <c r="K1171" s="126"/>
      <c r="L1171" s="123"/>
    </row>
    <row r="1172" spans="10:12">
      <c r="J1172" s="125"/>
      <c r="K1172" s="126"/>
      <c r="L1172" s="123"/>
    </row>
    <row r="1173" spans="10:12">
      <c r="J1173" s="125"/>
      <c r="K1173" s="126"/>
      <c r="L1173" s="123"/>
    </row>
    <row r="1174" spans="10:12">
      <c r="J1174" s="125"/>
      <c r="K1174" s="126"/>
      <c r="L1174" s="123"/>
    </row>
    <row r="1175" spans="10:12">
      <c r="J1175" s="125"/>
      <c r="K1175" s="126"/>
      <c r="L1175" s="123"/>
    </row>
    <row r="1176" spans="10:12">
      <c r="J1176" s="125"/>
      <c r="K1176" s="126"/>
      <c r="L1176" s="123"/>
    </row>
    <row r="1177" spans="10:12">
      <c r="J1177" s="125"/>
      <c r="K1177" s="126"/>
      <c r="L1177" s="123"/>
    </row>
    <row r="1178" spans="10:12">
      <c r="J1178" s="125"/>
      <c r="K1178" s="126"/>
      <c r="L1178" s="123"/>
    </row>
    <row r="1179" spans="10:12">
      <c r="J1179" s="125"/>
      <c r="K1179" s="126"/>
      <c r="L1179" s="123"/>
    </row>
    <row r="1180" spans="10:12">
      <c r="J1180" s="125"/>
      <c r="K1180" s="126"/>
      <c r="L1180" s="123"/>
    </row>
    <row r="1181" spans="10:12">
      <c r="J1181" s="125"/>
      <c r="K1181" s="126"/>
      <c r="L1181" s="123"/>
    </row>
    <row r="1182" spans="10:12">
      <c r="J1182" s="125"/>
      <c r="K1182" s="126"/>
      <c r="L1182" s="123"/>
    </row>
    <row r="1183" spans="10:12">
      <c r="J1183" s="125"/>
      <c r="K1183" s="126"/>
      <c r="L1183" s="123"/>
    </row>
    <row r="1184" spans="10:12">
      <c r="J1184" s="125"/>
      <c r="K1184" s="126"/>
      <c r="L1184" s="123"/>
    </row>
    <row r="1185" spans="10:12">
      <c r="J1185" s="125"/>
      <c r="K1185" s="126"/>
      <c r="L1185" s="123"/>
    </row>
    <row r="1186" spans="10:12">
      <c r="J1186" s="125"/>
      <c r="K1186" s="126"/>
      <c r="L1186" s="123"/>
    </row>
    <row r="1187" spans="10:12">
      <c r="J1187" s="125"/>
      <c r="K1187" s="126"/>
      <c r="L1187" s="123"/>
    </row>
    <row r="1188" spans="10:12">
      <c r="J1188" s="125"/>
      <c r="K1188" s="126"/>
      <c r="L1188" s="123"/>
    </row>
    <row r="1189" spans="10:12">
      <c r="J1189" s="125"/>
      <c r="K1189" s="126"/>
      <c r="L1189" s="123"/>
    </row>
    <row r="1190" spans="10:12">
      <c r="J1190" s="125"/>
      <c r="K1190" s="126"/>
      <c r="L1190" s="123"/>
    </row>
    <row r="1191" spans="10:12">
      <c r="J1191" s="125"/>
      <c r="K1191" s="126"/>
      <c r="L1191" s="123"/>
    </row>
    <row r="1192" spans="10:12">
      <c r="J1192" s="125"/>
      <c r="K1192" s="126"/>
      <c r="L1192" s="123"/>
    </row>
    <row r="1193" spans="10:12">
      <c r="J1193" s="125"/>
      <c r="K1193" s="126"/>
      <c r="L1193" s="123"/>
    </row>
    <row r="1194" spans="10:12">
      <c r="J1194" s="125"/>
      <c r="K1194" s="126"/>
      <c r="L1194" s="123"/>
    </row>
    <row r="1195" spans="10:12">
      <c r="J1195" s="125"/>
      <c r="K1195" s="126"/>
      <c r="L1195" s="123"/>
    </row>
    <row r="1196" spans="10:12">
      <c r="J1196" s="125"/>
      <c r="K1196" s="126"/>
      <c r="L1196" s="123"/>
    </row>
    <row r="1197" spans="10:12">
      <c r="J1197" s="125"/>
      <c r="K1197" s="126"/>
      <c r="L1197" s="123"/>
    </row>
    <row r="1198" spans="10:12">
      <c r="J1198" s="125"/>
      <c r="K1198" s="126"/>
      <c r="L1198" s="123"/>
    </row>
    <row r="1199" spans="10:12">
      <c r="J1199" s="125"/>
      <c r="K1199" s="126"/>
      <c r="L1199" s="123"/>
    </row>
    <row r="1200" spans="10:12">
      <c r="J1200" s="125"/>
      <c r="K1200" s="126"/>
      <c r="L1200" s="123"/>
    </row>
    <row r="1201" spans="10:12">
      <c r="J1201" s="125"/>
      <c r="K1201" s="126"/>
      <c r="L1201" s="123"/>
    </row>
    <row r="1202" spans="10:12">
      <c r="J1202" s="125"/>
      <c r="K1202" s="126"/>
      <c r="L1202" s="123"/>
    </row>
    <row r="1203" spans="10:12">
      <c r="J1203" s="125"/>
      <c r="K1203" s="126"/>
      <c r="L1203" s="123"/>
    </row>
    <row r="1204" spans="10:12">
      <c r="J1204" s="125"/>
      <c r="K1204" s="126"/>
      <c r="L1204" s="123"/>
    </row>
    <row r="1205" spans="10:12">
      <c r="J1205" s="125"/>
      <c r="K1205" s="126"/>
      <c r="L1205" s="123"/>
    </row>
    <row r="1206" spans="10:12">
      <c r="J1206" s="125"/>
      <c r="K1206" s="126"/>
      <c r="L1206" s="123"/>
    </row>
    <row r="1207" spans="10:12">
      <c r="J1207" s="125"/>
      <c r="K1207" s="126"/>
      <c r="L1207" s="123"/>
    </row>
    <row r="1208" spans="10:12">
      <c r="J1208" s="125"/>
      <c r="K1208" s="126"/>
      <c r="L1208" s="123"/>
    </row>
    <row r="1209" spans="10:12">
      <c r="J1209" s="125"/>
      <c r="K1209" s="126"/>
      <c r="L1209" s="123"/>
    </row>
    <row r="1210" spans="10:12">
      <c r="J1210" s="125"/>
      <c r="K1210" s="126"/>
      <c r="L1210" s="123"/>
    </row>
    <row r="1211" spans="10:12">
      <c r="J1211" s="125"/>
      <c r="K1211" s="126"/>
      <c r="L1211" s="123"/>
    </row>
    <row r="1212" spans="10:12">
      <c r="J1212" s="125"/>
      <c r="K1212" s="126"/>
      <c r="L1212" s="123"/>
    </row>
    <row r="1213" spans="10:12">
      <c r="J1213" s="125"/>
      <c r="K1213" s="126"/>
      <c r="L1213" s="123"/>
    </row>
    <row r="1214" spans="10:12">
      <c r="J1214" s="125"/>
      <c r="K1214" s="126"/>
      <c r="L1214" s="123"/>
    </row>
    <row r="1215" spans="10:12">
      <c r="J1215" s="125"/>
      <c r="K1215" s="126"/>
      <c r="L1215" s="123"/>
    </row>
    <row r="1216" spans="10:12">
      <c r="J1216" s="125"/>
      <c r="K1216" s="126"/>
      <c r="L1216" s="123"/>
    </row>
    <row r="1217" spans="10:12">
      <c r="J1217" s="125"/>
      <c r="K1217" s="126"/>
      <c r="L1217" s="123"/>
    </row>
    <row r="1218" spans="10:12">
      <c r="J1218" s="125"/>
      <c r="K1218" s="126"/>
      <c r="L1218" s="123"/>
    </row>
    <row r="1219" spans="10:12">
      <c r="J1219" s="125"/>
      <c r="K1219" s="126"/>
      <c r="L1219" s="123"/>
    </row>
    <row r="1220" spans="10:12">
      <c r="J1220" s="125"/>
      <c r="K1220" s="126"/>
      <c r="L1220" s="123"/>
    </row>
    <row r="1221" spans="10:12">
      <c r="J1221" s="125"/>
      <c r="K1221" s="126"/>
      <c r="L1221" s="123"/>
    </row>
    <row r="1222" spans="10:12">
      <c r="J1222" s="125"/>
      <c r="K1222" s="126"/>
      <c r="L1222" s="123"/>
    </row>
    <row r="1223" spans="10:12">
      <c r="J1223" s="125"/>
      <c r="K1223" s="126"/>
      <c r="L1223" s="123"/>
    </row>
    <row r="1224" spans="10:12">
      <c r="J1224" s="125"/>
      <c r="K1224" s="126"/>
      <c r="L1224" s="123"/>
    </row>
    <row r="1225" spans="10:12">
      <c r="J1225" s="125"/>
      <c r="K1225" s="126"/>
      <c r="L1225" s="123"/>
    </row>
    <row r="1226" spans="10:12">
      <c r="J1226" s="125"/>
      <c r="K1226" s="126"/>
      <c r="L1226" s="123"/>
    </row>
    <row r="1227" spans="10:12">
      <c r="J1227" s="125"/>
      <c r="K1227" s="126"/>
      <c r="L1227" s="123"/>
    </row>
    <row r="1228" spans="10:12">
      <c r="J1228" s="125"/>
      <c r="K1228" s="126"/>
      <c r="L1228" s="123"/>
    </row>
    <row r="1229" spans="10:12">
      <c r="J1229" s="125"/>
      <c r="K1229" s="126"/>
      <c r="L1229" s="123"/>
    </row>
    <row r="1230" spans="10:12">
      <c r="J1230" s="125"/>
      <c r="K1230" s="126"/>
      <c r="L1230" s="123"/>
    </row>
    <row r="1231" spans="10:12">
      <c r="J1231" s="125"/>
      <c r="K1231" s="126"/>
      <c r="L1231" s="123"/>
    </row>
    <row r="1232" spans="10:12">
      <c r="J1232" s="125"/>
      <c r="K1232" s="126"/>
      <c r="L1232" s="123"/>
    </row>
    <row r="1233" spans="10:12">
      <c r="J1233" s="125"/>
      <c r="K1233" s="126"/>
      <c r="L1233" s="123"/>
    </row>
    <row r="1234" spans="10:12">
      <c r="J1234" s="125"/>
      <c r="K1234" s="126"/>
      <c r="L1234" s="123"/>
    </row>
    <row r="1235" spans="10:12">
      <c r="J1235" s="125"/>
      <c r="K1235" s="126"/>
      <c r="L1235" s="123"/>
    </row>
    <row r="1236" spans="10:12">
      <c r="J1236" s="125"/>
      <c r="K1236" s="126"/>
      <c r="L1236" s="123"/>
    </row>
    <row r="1237" spans="10:12">
      <c r="J1237" s="125"/>
      <c r="K1237" s="126"/>
      <c r="L1237" s="123"/>
    </row>
    <row r="1238" spans="10:12">
      <c r="J1238" s="125"/>
      <c r="K1238" s="126"/>
      <c r="L1238" s="123"/>
    </row>
    <row r="1239" spans="10:12">
      <c r="J1239" s="125"/>
      <c r="K1239" s="126"/>
      <c r="L1239" s="123"/>
    </row>
    <row r="1240" spans="10:12">
      <c r="J1240" s="125"/>
      <c r="K1240" s="126"/>
      <c r="L1240" s="123"/>
    </row>
    <row r="1241" spans="10:12">
      <c r="J1241" s="125"/>
      <c r="K1241" s="126"/>
      <c r="L1241" s="123"/>
    </row>
    <row r="1242" spans="10:12">
      <c r="J1242" s="125"/>
      <c r="K1242" s="126"/>
      <c r="L1242" s="123"/>
    </row>
    <row r="1243" spans="10:12">
      <c r="J1243" s="125"/>
      <c r="K1243" s="126"/>
      <c r="L1243" s="123"/>
    </row>
    <row r="1244" spans="10:12">
      <c r="J1244" s="125"/>
      <c r="K1244" s="126"/>
      <c r="L1244" s="123"/>
    </row>
    <row r="1245" spans="10:12">
      <c r="J1245" s="125"/>
      <c r="K1245" s="126"/>
      <c r="L1245" s="123"/>
    </row>
    <row r="1246" spans="10:12">
      <c r="J1246" s="125"/>
      <c r="K1246" s="126"/>
      <c r="L1246" s="123"/>
    </row>
    <row r="1247" spans="10:12">
      <c r="J1247" s="125"/>
      <c r="K1247" s="126"/>
      <c r="L1247" s="123"/>
    </row>
    <row r="1248" spans="10:12">
      <c r="J1248" s="125"/>
      <c r="K1248" s="126"/>
      <c r="L1248" s="123"/>
    </row>
    <row r="1249" spans="10:12">
      <c r="J1249" s="125"/>
      <c r="K1249" s="126"/>
      <c r="L1249" s="123"/>
    </row>
    <row r="1250" spans="10:12">
      <c r="J1250" s="125"/>
      <c r="K1250" s="126"/>
      <c r="L1250" s="123"/>
    </row>
    <row r="1251" spans="10:12">
      <c r="J1251" s="125"/>
      <c r="K1251" s="126"/>
      <c r="L1251" s="123"/>
    </row>
    <row r="1252" spans="10:12">
      <c r="J1252" s="125"/>
      <c r="K1252" s="126"/>
      <c r="L1252" s="123"/>
    </row>
    <row r="1253" spans="10:12">
      <c r="J1253" s="125"/>
      <c r="K1253" s="126"/>
      <c r="L1253" s="123"/>
    </row>
    <row r="1254" spans="10:12">
      <c r="J1254" s="125"/>
      <c r="K1254" s="126"/>
      <c r="L1254" s="123"/>
    </row>
    <row r="1255" spans="10:12">
      <c r="J1255" s="125"/>
      <c r="K1255" s="126"/>
      <c r="L1255" s="123"/>
    </row>
    <row r="1256" spans="10:12">
      <c r="J1256" s="125"/>
      <c r="K1256" s="126"/>
      <c r="L1256" s="123"/>
    </row>
    <row r="1257" spans="10:12">
      <c r="J1257" s="125"/>
      <c r="K1257" s="126"/>
      <c r="L1257" s="123"/>
    </row>
    <row r="1258" spans="10:12">
      <c r="J1258" s="125"/>
      <c r="K1258" s="126"/>
      <c r="L1258" s="123"/>
    </row>
    <row r="1259" spans="10:12">
      <c r="J1259" s="125"/>
      <c r="K1259" s="126"/>
      <c r="L1259" s="123"/>
    </row>
    <row r="1260" spans="10:12">
      <c r="J1260" s="125"/>
      <c r="K1260" s="126"/>
      <c r="L1260" s="123"/>
    </row>
    <row r="1261" spans="10:12">
      <c r="J1261" s="125"/>
      <c r="K1261" s="126"/>
      <c r="L1261" s="123"/>
    </row>
    <row r="1262" spans="10:12">
      <c r="J1262" s="125"/>
      <c r="K1262" s="126"/>
      <c r="L1262" s="123"/>
    </row>
    <row r="1263" spans="10:12">
      <c r="J1263" s="125"/>
      <c r="K1263" s="126"/>
      <c r="L1263" s="123"/>
    </row>
    <row r="1264" spans="10:12">
      <c r="J1264" s="125"/>
      <c r="K1264" s="126"/>
      <c r="L1264" s="123"/>
    </row>
    <row r="1265" spans="10:12">
      <c r="J1265" s="125"/>
      <c r="K1265" s="126"/>
      <c r="L1265" s="123"/>
    </row>
    <row r="1266" spans="10:12">
      <c r="J1266" s="125"/>
      <c r="K1266" s="126"/>
      <c r="L1266" s="123"/>
    </row>
    <row r="1267" spans="10:12">
      <c r="J1267" s="125"/>
      <c r="K1267" s="126"/>
      <c r="L1267" s="123"/>
    </row>
    <row r="1268" spans="10:12">
      <c r="J1268" s="125"/>
      <c r="K1268" s="126"/>
      <c r="L1268" s="123"/>
    </row>
    <row r="1269" spans="10:12">
      <c r="J1269" s="125"/>
      <c r="K1269" s="126"/>
      <c r="L1269" s="123"/>
    </row>
    <row r="1270" spans="10:12">
      <c r="J1270" s="125"/>
      <c r="K1270" s="126"/>
      <c r="L1270" s="123"/>
    </row>
    <row r="1271" spans="10:12">
      <c r="J1271" s="125"/>
      <c r="K1271" s="126"/>
      <c r="L1271" s="123"/>
    </row>
    <row r="1272" spans="10:12">
      <c r="J1272" s="125"/>
      <c r="K1272" s="126"/>
      <c r="L1272" s="123"/>
    </row>
    <row r="1273" spans="10:12">
      <c r="J1273" s="125"/>
      <c r="K1273" s="126"/>
      <c r="L1273" s="123"/>
    </row>
    <row r="1274" spans="10:12">
      <c r="J1274" s="125"/>
      <c r="K1274" s="126"/>
      <c r="L1274" s="123"/>
    </row>
    <row r="1275" spans="10:12">
      <c r="J1275" s="125"/>
      <c r="K1275" s="126"/>
      <c r="L1275" s="123"/>
    </row>
    <row r="1276" spans="10:12">
      <c r="J1276" s="125"/>
      <c r="K1276" s="126"/>
      <c r="L1276" s="123"/>
    </row>
    <row r="1277" spans="10:12">
      <c r="J1277" s="125"/>
      <c r="K1277" s="126"/>
      <c r="L1277" s="123"/>
    </row>
    <row r="1278" spans="10:12">
      <c r="J1278" s="125"/>
      <c r="K1278" s="126"/>
      <c r="L1278" s="123"/>
    </row>
    <row r="1279" spans="10:12">
      <c r="J1279" s="125"/>
      <c r="K1279" s="126"/>
      <c r="L1279" s="123"/>
    </row>
    <row r="1280" spans="10:12">
      <c r="J1280" s="125"/>
      <c r="K1280" s="126"/>
      <c r="L1280" s="123"/>
    </row>
    <row r="1281" spans="10:12">
      <c r="J1281" s="125"/>
      <c r="K1281" s="126"/>
      <c r="L1281" s="123"/>
    </row>
    <row r="1282" spans="10:12">
      <c r="J1282" s="125"/>
      <c r="K1282" s="126"/>
      <c r="L1282" s="123"/>
    </row>
    <row r="1283" spans="10:12">
      <c r="J1283" s="125"/>
      <c r="K1283" s="126"/>
      <c r="L1283" s="123"/>
    </row>
    <row r="1284" spans="10:12">
      <c r="J1284" s="125"/>
      <c r="K1284" s="126"/>
      <c r="L1284" s="123"/>
    </row>
    <row r="1285" spans="10:12">
      <c r="J1285" s="125"/>
      <c r="K1285" s="126"/>
      <c r="L1285" s="123"/>
    </row>
    <row r="1286" spans="10:12">
      <c r="J1286" s="125"/>
      <c r="K1286" s="126"/>
      <c r="L1286" s="123"/>
    </row>
    <row r="1287" spans="10:12">
      <c r="J1287" s="125"/>
      <c r="K1287" s="126"/>
      <c r="L1287" s="123"/>
    </row>
    <row r="1288" spans="10:12">
      <c r="J1288" s="125"/>
      <c r="K1288" s="126"/>
      <c r="L1288" s="123"/>
    </row>
    <row r="1289" spans="10:12">
      <c r="J1289" s="125"/>
      <c r="K1289" s="126"/>
      <c r="L1289" s="123"/>
    </row>
    <row r="1290" spans="10:12">
      <c r="J1290" s="125"/>
      <c r="K1290" s="126"/>
      <c r="L1290" s="123"/>
    </row>
  </sheetData>
  <sheetProtection selectLockedCells="1"/>
  <mergeCells count="8">
    <mergeCell ref="M736:O736"/>
    <mergeCell ref="A1:C1"/>
    <mergeCell ref="D1:M2"/>
    <mergeCell ref="N1:P1"/>
    <mergeCell ref="J3:J5"/>
    <mergeCell ref="A4:B5"/>
    <mergeCell ref="H4:H5"/>
    <mergeCell ref="M4:O4"/>
  </mergeCells>
  <conditionalFormatting sqref="B2:B3 B6:B1048576">
    <cfRule type="cellIs" dxfId="13" priority="7" operator="greaterThan">
      <formula>0</formula>
    </cfRule>
  </conditionalFormatting>
  <conditionalFormatting sqref="P2:P1048576">
    <cfRule type="cellIs" dxfId="12" priority="6" operator="greaterThan">
      <formula>0</formula>
    </cfRule>
  </conditionalFormatting>
  <conditionalFormatting sqref="L6:L735">
    <cfRule type="cellIs" dxfId="11" priority="2" operator="greaterThan">
      <formula>30</formula>
    </cfRule>
    <cfRule type="cellIs" dxfId="10" priority="3" operator="greaterThan">
      <formula>20</formula>
    </cfRule>
    <cfRule type="cellIs" dxfId="9" priority="4" operator="greaterThan">
      <formula>10</formula>
    </cfRule>
    <cfRule type="cellIs" dxfId="8" priority="5" operator="greaterThan">
      <formula>0</formula>
    </cfRule>
  </conditionalFormatting>
  <conditionalFormatting sqref="H6">
    <cfRule type="cellIs" dxfId="7" priority="1" operator="greaterThan">
      <formula>"B2"</formula>
    </cfRule>
  </conditionalFormatting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290"/>
  <sheetViews>
    <sheetView tabSelected="1" zoomScale="70" zoomScaleNormal="70" workbookViewId="0">
      <pane ySplit="5" topLeftCell="A6" activePane="bottomLeft" state="frozen"/>
      <selection pane="bottomLeft" activeCell="F5" sqref="F5"/>
    </sheetView>
  </sheetViews>
  <sheetFormatPr defaultRowHeight="21"/>
  <cols>
    <col min="1" max="1" width="10.140625" style="2" customWidth="1"/>
    <col min="2" max="2" width="13.42578125" style="4" bestFit="1" customWidth="1"/>
    <col min="3" max="3" width="12.28515625" style="3" customWidth="1"/>
    <col min="4" max="4" width="26.28515625" style="37" customWidth="1"/>
    <col min="5" max="5" width="2.140625" style="3" customWidth="1"/>
    <col min="6" max="6" width="18.85546875" style="47" customWidth="1"/>
    <col min="7" max="7" width="2.42578125" style="3" customWidth="1"/>
    <col min="8" max="8" width="19.42578125" style="47" customWidth="1"/>
    <col min="9" max="9" width="2.42578125" style="2" customWidth="1"/>
    <col min="10" max="10" width="22.28515625" style="46" customWidth="1"/>
    <col min="11" max="11" width="2.42578125" style="2" customWidth="1"/>
    <col min="12" max="12" width="17.140625" style="38" bestFit="1" customWidth="1"/>
    <col min="13" max="13" width="5.28515625" style="2" customWidth="1"/>
    <col min="14" max="14" width="22" style="49" customWidth="1"/>
    <col min="15" max="15" width="6.42578125" style="2" customWidth="1"/>
    <col min="16" max="16" width="16.5703125" style="5" bestFit="1" customWidth="1"/>
  </cols>
  <sheetData>
    <row r="1" spans="1:16" ht="57" customHeight="1">
      <c r="A1" s="157"/>
      <c r="B1" s="158"/>
      <c r="C1" s="159"/>
      <c r="D1" s="160"/>
      <c r="E1" s="161"/>
      <c r="F1" s="161"/>
      <c r="G1" s="161"/>
      <c r="H1" s="161"/>
      <c r="I1" s="161"/>
      <c r="J1" s="161"/>
      <c r="K1" s="161"/>
      <c r="L1" s="161"/>
      <c r="M1" s="161"/>
      <c r="N1" s="162"/>
      <c r="O1" s="163"/>
      <c r="P1" s="164"/>
    </row>
    <row r="2" spans="1:16" ht="30" customHeight="1" thickBot="1">
      <c r="A2" s="6"/>
      <c r="B2" s="7"/>
      <c r="C2" s="8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54" t="s">
        <v>20</v>
      </c>
      <c r="O2" s="155"/>
      <c r="P2" s="65">
        <v>100</v>
      </c>
    </row>
    <row r="3" spans="1:16" ht="22.5" thickTop="1" thickBot="1">
      <c r="A3" s="6"/>
      <c r="B3" s="7"/>
      <c r="C3" s="9"/>
      <c r="D3" s="40" t="s">
        <v>0</v>
      </c>
      <c r="E3" s="19"/>
      <c r="F3" s="42" t="s">
        <v>1</v>
      </c>
      <c r="G3" s="9"/>
      <c r="H3" s="19"/>
      <c r="I3" s="10"/>
      <c r="J3" s="165" t="s">
        <v>17</v>
      </c>
      <c r="K3" s="10"/>
      <c r="L3" s="34"/>
      <c r="M3" s="53"/>
      <c r="N3" s="156" t="s">
        <v>19</v>
      </c>
      <c r="O3" s="156"/>
      <c r="P3" s="67">
        <v>0</v>
      </c>
    </row>
    <row r="4" spans="1:16" ht="22.5" thickTop="1" thickBot="1">
      <c r="A4" s="168" t="s">
        <v>2</v>
      </c>
      <c r="B4" s="168"/>
      <c r="C4" s="39"/>
      <c r="D4" s="62">
        <v>100</v>
      </c>
      <c r="E4" s="64"/>
      <c r="F4" s="63">
        <v>0.9</v>
      </c>
      <c r="G4" s="41"/>
      <c r="H4" s="170" t="s">
        <v>3</v>
      </c>
      <c r="I4" s="10"/>
      <c r="J4" s="166"/>
      <c r="K4" s="10"/>
      <c r="L4" s="34"/>
      <c r="M4" s="172" t="s">
        <v>21</v>
      </c>
      <c r="N4" s="172"/>
      <c r="O4" s="172"/>
      <c r="P4" s="66">
        <f>P2*P3*0.07</f>
        <v>0</v>
      </c>
    </row>
    <row r="5" spans="1:16" ht="22.5" thickTop="1" thickBot="1">
      <c r="A5" s="169"/>
      <c r="B5" s="169"/>
      <c r="C5" s="20" t="s">
        <v>5</v>
      </c>
      <c r="D5" s="54" t="s">
        <v>6</v>
      </c>
      <c r="E5" s="48" t="s">
        <v>7</v>
      </c>
      <c r="F5" s="56" t="s">
        <v>8</v>
      </c>
      <c r="G5" s="48" t="s">
        <v>9</v>
      </c>
      <c r="H5" s="171"/>
      <c r="I5" s="21"/>
      <c r="J5" s="167"/>
      <c r="K5" s="22" t="s">
        <v>10</v>
      </c>
      <c r="L5" s="35" t="s">
        <v>11</v>
      </c>
      <c r="M5" s="23"/>
      <c r="N5" s="51" t="s">
        <v>18</v>
      </c>
      <c r="O5" s="24"/>
      <c r="P5" s="25"/>
    </row>
    <row r="6" spans="1:16" ht="21.75" thickTop="1">
      <c r="A6" s="26"/>
      <c r="B6" s="27"/>
      <c r="C6" s="28">
        <v>1</v>
      </c>
      <c r="D6" s="55">
        <f>D4</f>
        <v>100</v>
      </c>
      <c r="E6" s="29" t="s">
        <v>7</v>
      </c>
      <c r="F6" s="57">
        <f>F4</f>
        <v>0.9</v>
      </c>
      <c r="G6" s="29" t="s">
        <v>9</v>
      </c>
      <c r="H6" s="60">
        <f>D6*(F6%)</f>
        <v>0.90000000000000013</v>
      </c>
      <c r="I6" s="30"/>
      <c r="J6" s="43">
        <f>H6+P4</f>
        <v>0.90000000000000013</v>
      </c>
      <c r="K6" s="31" t="s">
        <v>10</v>
      </c>
      <c r="L6" s="36">
        <f>IF(J6&lt;10, 0,ROUNDDOWN(J6,-1))</f>
        <v>0</v>
      </c>
      <c r="M6" s="32"/>
      <c r="N6" s="52">
        <f>H6*365</f>
        <v>328.50000000000006</v>
      </c>
      <c r="O6" s="26"/>
      <c r="P6" s="33">
        <f>BCC!L6*0.07*'$100 ref'!P$3</f>
        <v>0</v>
      </c>
    </row>
    <row r="7" spans="1:16">
      <c r="A7" s="6"/>
      <c r="B7" s="7">
        <f>IF(J6&gt;=10, J6-L6, 0)</f>
        <v>0</v>
      </c>
      <c r="C7" s="1">
        <f t="shared" ref="C7:C70" si="0">C6+1</f>
        <v>2</v>
      </c>
      <c r="D7" s="34">
        <f t="shared" ref="D7:D70" si="1">D6+L6+M6</f>
        <v>100</v>
      </c>
      <c r="E7" s="12" t="s">
        <v>7</v>
      </c>
      <c r="F7" s="58">
        <f t="shared" ref="F7:F70" si="2">F6</f>
        <v>0.9</v>
      </c>
      <c r="G7" s="12" t="s">
        <v>9</v>
      </c>
      <c r="H7" s="61">
        <f>D7*(F7%)</f>
        <v>0.90000000000000013</v>
      </c>
      <c r="I7" s="14"/>
      <c r="J7" s="44">
        <f>IF(L6&gt;0, B7+H7+P6,J6+H7+P6)</f>
        <v>1.8000000000000003</v>
      </c>
      <c r="K7" s="13" t="s">
        <v>10</v>
      </c>
      <c r="L7" s="36">
        <f t="shared" ref="L7:L70" si="3">IF(J7&lt;10, 0,ROUNDDOWN(J7,-1))</f>
        <v>0</v>
      </c>
      <c r="M7" s="10"/>
      <c r="N7" s="50">
        <f t="shared" ref="N7:N70" si="4">H7*365</f>
        <v>328.50000000000006</v>
      </c>
      <c r="O7" s="6"/>
      <c r="P7" s="11">
        <f>BCC!L7*0.07*'$100 ref'!P$3</f>
        <v>0</v>
      </c>
    </row>
    <row r="8" spans="1:16">
      <c r="A8" s="6"/>
      <c r="B8" s="7">
        <f t="shared" ref="B8:B71" si="5">IF(J7&gt;=10, J7-L7, 0)</f>
        <v>0</v>
      </c>
      <c r="C8" s="1">
        <f t="shared" si="0"/>
        <v>3</v>
      </c>
      <c r="D8" s="34">
        <f t="shared" si="1"/>
        <v>100</v>
      </c>
      <c r="E8" s="12" t="s">
        <v>7</v>
      </c>
      <c r="F8" s="58">
        <f t="shared" si="2"/>
        <v>0.9</v>
      </c>
      <c r="G8" s="12" t="s">
        <v>9</v>
      </c>
      <c r="H8" s="61">
        <f t="shared" ref="H8:H71" si="6">D8*(F8%)</f>
        <v>0.90000000000000013</v>
      </c>
      <c r="I8" s="14"/>
      <c r="J8" s="44">
        <f t="shared" ref="J8:J71" si="7">IF(L7&gt;0, B8+H8+P7,J7+H8+P7)</f>
        <v>2.7</v>
      </c>
      <c r="K8" s="13" t="s">
        <v>10</v>
      </c>
      <c r="L8" s="36">
        <f t="shared" si="3"/>
        <v>0</v>
      </c>
      <c r="M8" s="10"/>
      <c r="N8" s="50">
        <f t="shared" si="4"/>
        <v>328.50000000000006</v>
      </c>
      <c r="O8" s="6"/>
      <c r="P8" s="11">
        <f>BCC!L8*0.07*'$100 ref'!P$3</f>
        <v>0</v>
      </c>
    </row>
    <row r="9" spans="1:16">
      <c r="A9" s="6"/>
      <c r="B9" s="7">
        <f t="shared" si="5"/>
        <v>0</v>
      </c>
      <c r="C9" s="1">
        <f t="shared" si="0"/>
        <v>4</v>
      </c>
      <c r="D9" s="34">
        <f t="shared" si="1"/>
        <v>100</v>
      </c>
      <c r="E9" s="12" t="s">
        <v>7</v>
      </c>
      <c r="F9" s="58">
        <f t="shared" si="2"/>
        <v>0.9</v>
      </c>
      <c r="G9" s="12" t="s">
        <v>9</v>
      </c>
      <c r="H9" s="61">
        <f t="shared" si="6"/>
        <v>0.90000000000000013</v>
      </c>
      <c r="I9" s="14"/>
      <c r="J9" s="44">
        <f t="shared" si="7"/>
        <v>3.6000000000000005</v>
      </c>
      <c r="K9" s="13" t="s">
        <v>10</v>
      </c>
      <c r="L9" s="36">
        <f t="shared" si="3"/>
        <v>0</v>
      </c>
      <c r="M9" s="10"/>
      <c r="N9" s="50">
        <f t="shared" si="4"/>
        <v>328.50000000000006</v>
      </c>
      <c r="O9" s="6"/>
      <c r="P9" s="11">
        <f>BCC!L9*0.07*'$100 ref'!P$3</f>
        <v>0</v>
      </c>
    </row>
    <row r="10" spans="1:16">
      <c r="A10" s="6"/>
      <c r="B10" s="7">
        <f t="shared" si="5"/>
        <v>0</v>
      </c>
      <c r="C10" s="1">
        <f t="shared" si="0"/>
        <v>5</v>
      </c>
      <c r="D10" s="34">
        <f t="shared" si="1"/>
        <v>100</v>
      </c>
      <c r="E10" s="12" t="s">
        <v>7</v>
      </c>
      <c r="F10" s="58">
        <f t="shared" si="2"/>
        <v>0.9</v>
      </c>
      <c r="G10" s="12" t="s">
        <v>9</v>
      </c>
      <c r="H10" s="61">
        <f t="shared" si="6"/>
        <v>0.90000000000000013</v>
      </c>
      <c r="I10" s="14"/>
      <c r="J10" s="44">
        <f t="shared" si="7"/>
        <v>4.5000000000000009</v>
      </c>
      <c r="K10" s="13" t="s">
        <v>10</v>
      </c>
      <c r="L10" s="36">
        <f t="shared" si="3"/>
        <v>0</v>
      </c>
      <c r="M10" s="10"/>
      <c r="N10" s="50">
        <f t="shared" si="4"/>
        <v>328.50000000000006</v>
      </c>
      <c r="O10" s="6"/>
      <c r="P10" s="11">
        <f>BCC!L10*0.07*'$100 ref'!P$3</f>
        <v>0</v>
      </c>
    </row>
    <row r="11" spans="1:16">
      <c r="A11" s="6"/>
      <c r="B11" s="7">
        <f t="shared" si="5"/>
        <v>0</v>
      </c>
      <c r="C11" s="1">
        <f t="shared" si="0"/>
        <v>6</v>
      </c>
      <c r="D11" s="34">
        <f t="shared" si="1"/>
        <v>100</v>
      </c>
      <c r="E11" s="12" t="s">
        <v>7</v>
      </c>
      <c r="F11" s="58">
        <f t="shared" si="2"/>
        <v>0.9</v>
      </c>
      <c r="G11" s="12" t="s">
        <v>9</v>
      </c>
      <c r="H11" s="61">
        <f t="shared" si="6"/>
        <v>0.90000000000000013</v>
      </c>
      <c r="I11" s="14"/>
      <c r="J11" s="44">
        <f>IF(L10&gt;0, B11+H11+P10,J10+H11+P10)</f>
        <v>5.4000000000000012</v>
      </c>
      <c r="K11" s="13" t="s">
        <v>10</v>
      </c>
      <c r="L11" s="36">
        <f t="shared" si="3"/>
        <v>0</v>
      </c>
      <c r="M11" s="10"/>
      <c r="N11" s="50">
        <f t="shared" si="4"/>
        <v>328.50000000000006</v>
      </c>
      <c r="O11" s="6"/>
      <c r="P11" s="11">
        <f>BCC!L11*0.07*'$100 ref'!P$3</f>
        <v>0</v>
      </c>
    </row>
    <row r="12" spans="1:16">
      <c r="A12" s="6"/>
      <c r="B12" s="7">
        <f t="shared" si="5"/>
        <v>0</v>
      </c>
      <c r="C12" s="1">
        <f t="shared" si="0"/>
        <v>7</v>
      </c>
      <c r="D12" s="34">
        <f t="shared" si="1"/>
        <v>100</v>
      </c>
      <c r="E12" s="12" t="s">
        <v>7</v>
      </c>
      <c r="F12" s="58">
        <f t="shared" si="2"/>
        <v>0.9</v>
      </c>
      <c r="G12" s="12" t="s">
        <v>9</v>
      </c>
      <c r="H12" s="61">
        <f t="shared" si="6"/>
        <v>0.90000000000000013</v>
      </c>
      <c r="I12" s="14"/>
      <c r="J12" s="44">
        <f t="shared" si="7"/>
        <v>6.3000000000000016</v>
      </c>
      <c r="K12" s="13" t="s">
        <v>10</v>
      </c>
      <c r="L12" s="36">
        <f t="shared" si="3"/>
        <v>0</v>
      </c>
      <c r="M12" s="10"/>
      <c r="N12" s="50">
        <f t="shared" si="4"/>
        <v>328.50000000000006</v>
      </c>
      <c r="O12" s="6"/>
      <c r="P12" s="11">
        <f>BCC!L12*0.07*'$100 ref'!P$3</f>
        <v>0</v>
      </c>
    </row>
    <row r="13" spans="1:16">
      <c r="A13" s="6"/>
      <c r="B13" s="7">
        <f t="shared" si="5"/>
        <v>0</v>
      </c>
      <c r="C13" s="1">
        <f t="shared" si="0"/>
        <v>8</v>
      </c>
      <c r="D13" s="34">
        <f t="shared" si="1"/>
        <v>100</v>
      </c>
      <c r="E13" s="12" t="s">
        <v>7</v>
      </c>
      <c r="F13" s="58">
        <f t="shared" si="2"/>
        <v>0.9</v>
      </c>
      <c r="G13" s="12" t="s">
        <v>9</v>
      </c>
      <c r="H13" s="61">
        <f t="shared" si="6"/>
        <v>0.90000000000000013</v>
      </c>
      <c r="I13" s="14"/>
      <c r="J13" s="44">
        <f t="shared" si="7"/>
        <v>7.200000000000002</v>
      </c>
      <c r="K13" s="13" t="s">
        <v>10</v>
      </c>
      <c r="L13" s="36">
        <f t="shared" si="3"/>
        <v>0</v>
      </c>
      <c r="M13" s="10"/>
      <c r="N13" s="50">
        <f t="shared" si="4"/>
        <v>328.50000000000006</v>
      </c>
      <c r="O13" s="6"/>
      <c r="P13" s="11">
        <f>BCC!L13*0.07*'$100 ref'!P$3</f>
        <v>0</v>
      </c>
    </row>
    <row r="14" spans="1:16">
      <c r="A14" s="6"/>
      <c r="B14" s="7">
        <f t="shared" si="5"/>
        <v>0</v>
      </c>
      <c r="C14" s="1">
        <f t="shared" si="0"/>
        <v>9</v>
      </c>
      <c r="D14" s="34">
        <f t="shared" si="1"/>
        <v>100</v>
      </c>
      <c r="E14" s="12" t="s">
        <v>7</v>
      </c>
      <c r="F14" s="58">
        <f t="shared" si="2"/>
        <v>0.9</v>
      </c>
      <c r="G14" s="12" t="s">
        <v>9</v>
      </c>
      <c r="H14" s="61">
        <f t="shared" si="6"/>
        <v>0.90000000000000013</v>
      </c>
      <c r="I14" s="14"/>
      <c r="J14" s="44">
        <f t="shared" si="7"/>
        <v>8.1000000000000014</v>
      </c>
      <c r="K14" s="13" t="s">
        <v>10</v>
      </c>
      <c r="L14" s="36">
        <f t="shared" si="3"/>
        <v>0</v>
      </c>
      <c r="M14" s="10"/>
      <c r="N14" s="50">
        <f t="shared" si="4"/>
        <v>328.50000000000006</v>
      </c>
      <c r="O14" s="6"/>
      <c r="P14" s="11">
        <f>BCC!L14*0.07*'$100 ref'!P$3</f>
        <v>0</v>
      </c>
    </row>
    <row r="15" spans="1:16">
      <c r="A15" s="6"/>
      <c r="B15" s="7">
        <f t="shared" si="5"/>
        <v>0</v>
      </c>
      <c r="C15" s="1">
        <f t="shared" si="0"/>
        <v>10</v>
      </c>
      <c r="D15" s="34">
        <f t="shared" si="1"/>
        <v>100</v>
      </c>
      <c r="E15" s="12" t="s">
        <v>7</v>
      </c>
      <c r="F15" s="58">
        <f t="shared" si="2"/>
        <v>0.9</v>
      </c>
      <c r="G15" s="12" t="s">
        <v>9</v>
      </c>
      <c r="H15" s="61">
        <f t="shared" si="6"/>
        <v>0.90000000000000013</v>
      </c>
      <c r="I15" s="14"/>
      <c r="J15" s="44">
        <f t="shared" si="7"/>
        <v>9.0000000000000018</v>
      </c>
      <c r="K15" s="13" t="s">
        <v>10</v>
      </c>
      <c r="L15" s="36">
        <f t="shared" si="3"/>
        <v>0</v>
      </c>
      <c r="M15" s="10"/>
      <c r="N15" s="50">
        <f t="shared" si="4"/>
        <v>328.50000000000006</v>
      </c>
      <c r="O15" s="6"/>
      <c r="P15" s="11">
        <f>BCC!L15*0.07*'$100 ref'!P$3</f>
        <v>0</v>
      </c>
    </row>
    <row r="16" spans="1:16">
      <c r="A16" s="6"/>
      <c r="B16" s="7">
        <f t="shared" si="5"/>
        <v>0</v>
      </c>
      <c r="C16" s="1">
        <f t="shared" si="0"/>
        <v>11</v>
      </c>
      <c r="D16" s="34">
        <f t="shared" si="1"/>
        <v>100</v>
      </c>
      <c r="E16" s="12" t="s">
        <v>7</v>
      </c>
      <c r="F16" s="58">
        <f t="shared" si="2"/>
        <v>0.9</v>
      </c>
      <c r="G16" s="12" t="s">
        <v>9</v>
      </c>
      <c r="H16" s="61">
        <f t="shared" si="6"/>
        <v>0.90000000000000013</v>
      </c>
      <c r="I16" s="14"/>
      <c r="J16" s="44">
        <f t="shared" si="7"/>
        <v>9.9000000000000021</v>
      </c>
      <c r="K16" s="13" t="s">
        <v>10</v>
      </c>
      <c r="L16" s="36">
        <f t="shared" si="3"/>
        <v>0</v>
      </c>
      <c r="M16" s="10"/>
      <c r="N16" s="50">
        <f t="shared" si="4"/>
        <v>328.50000000000006</v>
      </c>
      <c r="O16" s="6"/>
      <c r="P16" s="11">
        <f>BCC!L16*0.07*'$100 ref'!P$3</f>
        <v>0</v>
      </c>
    </row>
    <row r="17" spans="1:16">
      <c r="A17" s="6"/>
      <c r="B17" s="7">
        <f t="shared" si="5"/>
        <v>0</v>
      </c>
      <c r="C17" s="1">
        <f t="shared" si="0"/>
        <v>12</v>
      </c>
      <c r="D17" s="34">
        <f t="shared" si="1"/>
        <v>100</v>
      </c>
      <c r="E17" s="12" t="s">
        <v>7</v>
      </c>
      <c r="F17" s="58">
        <f t="shared" si="2"/>
        <v>0.9</v>
      </c>
      <c r="G17" s="12" t="s">
        <v>9</v>
      </c>
      <c r="H17" s="61">
        <f t="shared" si="6"/>
        <v>0.90000000000000013</v>
      </c>
      <c r="I17" s="14"/>
      <c r="J17" s="44">
        <f t="shared" si="7"/>
        <v>10.800000000000002</v>
      </c>
      <c r="K17" s="13" t="s">
        <v>10</v>
      </c>
      <c r="L17" s="36">
        <f t="shared" si="3"/>
        <v>10</v>
      </c>
      <c r="M17" s="10"/>
      <c r="N17" s="50">
        <f t="shared" si="4"/>
        <v>328.50000000000006</v>
      </c>
      <c r="O17" s="6"/>
      <c r="P17" s="11">
        <f>BCC!L17*0.07*'$100 ref'!P$3</f>
        <v>0</v>
      </c>
    </row>
    <row r="18" spans="1:16">
      <c r="A18" s="6"/>
      <c r="B18" s="7">
        <f t="shared" si="5"/>
        <v>0.80000000000000249</v>
      </c>
      <c r="C18" s="1">
        <f t="shared" si="0"/>
        <v>13</v>
      </c>
      <c r="D18" s="34">
        <f t="shared" si="1"/>
        <v>110</v>
      </c>
      <c r="E18" s="12" t="s">
        <v>7</v>
      </c>
      <c r="F18" s="58">
        <f t="shared" si="2"/>
        <v>0.9</v>
      </c>
      <c r="G18" s="12" t="s">
        <v>9</v>
      </c>
      <c r="H18" s="61">
        <f t="shared" si="6"/>
        <v>0.9900000000000001</v>
      </c>
      <c r="I18" s="14"/>
      <c r="J18" s="44">
        <f t="shared" si="7"/>
        <v>1.7900000000000027</v>
      </c>
      <c r="K18" s="13" t="s">
        <v>10</v>
      </c>
      <c r="L18" s="36">
        <f t="shared" si="3"/>
        <v>0</v>
      </c>
      <c r="M18" s="10"/>
      <c r="N18" s="50">
        <f t="shared" si="4"/>
        <v>361.35</v>
      </c>
      <c r="O18" s="6"/>
      <c r="P18" s="11">
        <f>BCC!L18*0.07*'$100 ref'!P$3</f>
        <v>0</v>
      </c>
    </row>
    <row r="19" spans="1:16">
      <c r="A19" s="6"/>
      <c r="B19" s="7">
        <f t="shared" si="5"/>
        <v>0</v>
      </c>
      <c r="C19" s="1">
        <f t="shared" si="0"/>
        <v>14</v>
      </c>
      <c r="D19" s="34">
        <f t="shared" si="1"/>
        <v>110</v>
      </c>
      <c r="E19" s="12" t="s">
        <v>7</v>
      </c>
      <c r="F19" s="58">
        <f t="shared" si="2"/>
        <v>0.9</v>
      </c>
      <c r="G19" s="12" t="s">
        <v>9</v>
      </c>
      <c r="H19" s="61">
        <f t="shared" si="6"/>
        <v>0.9900000000000001</v>
      </c>
      <c r="I19" s="14"/>
      <c r="J19" s="44">
        <f t="shared" si="7"/>
        <v>2.7800000000000029</v>
      </c>
      <c r="K19" s="13" t="s">
        <v>10</v>
      </c>
      <c r="L19" s="36">
        <f t="shared" si="3"/>
        <v>0</v>
      </c>
      <c r="M19" s="10"/>
      <c r="N19" s="50">
        <f t="shared" si="4"/>
        <v>361.35</v>
      </c>
      <c r="O19" s="6"/>
      <c r="P19" s="11">
        <f>BCC!L19*0.07*'$100 ref'!P$3</f>
        <v>0</v>
      </c>
    </row>
    <row r="20" spans="1:16">
      <c r="A20" s="6"/>
      <c r="B20" s="7">
        <f t="shared" si="5"/>
        <v>0</v>
      </c>
      <c r="C20" s="1">
        <f t="shared" si="0"/>
        <v>15</v>
      </c>
      <c r="D20" s="34">
        <f t="shared" si="1"/>
        <v>110</v>
      </c>
      <c r="E20" s="12" t="s">
        <v>7</v>
      </c>
      <c r="F20" s="58">
        <f t="shared" si="2"/>
        <v>0.9</v>
      </c>
      <c r="G20" s="12" t="s">
        <v>9</v>
      </c>
      <c r="H20" s="61">
        <f t="shared" si="6"/>
        <v>0.9900000000000001</v>
      </c>
      <c r="I20" s="14"/>
      <c r="J20" s="44">
        <f t="shared" si="7"/>
        <v>3.7700000000000031</v>
      </c>
      <c r="K20" s="13" t="s">
        <v>10</v>
      </c>
      <c r="L20" s="36">
        <f t="shared" si="3"/>
        <v>0</v>
      </c>
      <c r="M20" s="10"/>
      <c r="N20" s="50">
        <f t="shared" si="4"/>
        <v>361.35</v>
      </c>
      <c r="O20" s="6"/>
      <c r="P20" s="11">
        <f>BCC!L20*0.07*'$100 ref'!P$3</f>
        <v>0</v>
      </c>
    </row>
    <row r="21" spans="1:16">
      <c r="A21" s="6"/>
      <c r="B21" s="7">
        <f t="shared" si="5"/>
        <v>0</v>
      </c>
      <c r="C21" s="1">
        <f t="shared" si="0"/>
        <v>16</v>
      </c>
      <c r="D21" s="34">
        <f t="shared" si="1"/>
        <v>110</v>
      </c>
      <c r="E21" s="12" t="s">
        <v>7</v>
      </c>
      <c r="F21" s="58">
        <f t="shared" si="2"/>
        <v>0.9</v>
      </c>
      <c r="G21" s="12" t="s">
        <v>9</v>
      </c>
      <c r="H21" s="61">
        <f t="shared" si="6"/>
        <v>0.9900000000000001</v>
      </c>
      <c r="I21" s="14"/>
      <c r="J21" s="44">
        <f t="shared" si="7"/>
        <v>4.7600000000000033</v>
      </c>
      <c r="K21" s="13" t="s">
        <v>10</v>
      </c>
      <c r="L21" s="36">
        <f t="shared" si="3"/>
        <v>0</v>
      </c>
      <c r="M21" s="10"/>
      <c r="N21" s="50">
        <f t="shared" si="4"/>
        <v>361.35</v>
      </c>
      <c r="O21" s="6"/>
      <c r="P21" s="11">
        <f>BCC!L21*0.07*'$100 ref'!P$3</f>
        <v>0</v>
      </c>
    </row>
    <row r="22" spans="1:16">
      <c r="A22" s="6"/>
      <c r="B22" s="7">
        <f t="shared" si="5"/>
        <v>0</v>
      </c>
      <c r="C22" s="1">
        <f t="shared" si="0"/>
        <v>17</v>
      </c>
      <c r="D22" s="34">
        <f t="shared" si="1"/>
        <v>110</v>
      </c>
      <c r="E22" s="12" t="s">
        <v>7</v>
      </c>
      <c r="F22" s="58">
        <f t="shared" si="2"/>
        <v>0.9</v>
      </c>
      <c r="G22" s="12" t="s">
        <v>9</v>
      </c>
      <c r="H22" s="61">
        <f t="shared" si="6"/>
        <v>0.9900000000000001</v>
      </c>
      <c r="I22" s="14"/>
      <c r="J22" s="44">
        <f t="shared" si="7"/>
        <v>5.7500000000000036</v>
      </c>
      <c r="K22" s="13" t="s">
        <v>10</v>
      </c>
      <c r="L22" s="36">
        <f t="shared" si="3"/>
        <v>0</v>
      </c>
      <c r="M22" s="10"/>
      <c r="N22" s="50">
        <f t="shared" si="4"/>
        <v>361.35</v>
      </c>
      <c r="O22" s="6"/>
      <c r="P22" s="11">
        <f>BCC!L22*0.07*'$100 ref'!P$3</f>
        <v>0</v>
      </c>
    </row>
    <row r="23" spans="1:16">
      <c r="A23" s="6"/>
      <c r="B23" s="7">
        <f t="shared" si="5"/>
        <v>0</v>
      </c>
      <c r="C23" s="1">
        <f t="shared" si="0"/>
        <v>18</v>
      </c>
      <c r="D23" s="34">
        <f t="shared" si="1"/>
        <v>110</v>
      </c>
      <c r="E23" s="12" t="s">
        <v>7</v>
      </c>
      <c r="F23" s="58">
        <f t="shared" si="2"/>
        <v>0.9</v>
      </c>
      <c r="G23" s="12" t="s">
        <v>9</v>
      </c>
      <c r="H23" s="61">
        <f t="shared" si="6"/>
        <v>0.9900000000000001</v>
      </c>
      <c r="I23" s="14"/>
      <c r="J23" s="44">
        <f t="shared" si="7"/>
        <v>6.7400000000000038</v>
      </c>
      <c r="K23" s="13" t="s">
        <v>10</v>
      </c>
      <c r="L23" s="36">
        <f t="shared" si="3"/>
        <v>0</v>
      </c>
      <c r="M23" s="10"/>
      <c r="N23" s="50">
        <f t="shared" si="4"/>
        <v>361.35</v>
      </c>
      <c r="O23" s="6"/>
      <c r="P23" s="11">
        <f>BCC!L23*0.07*'$100 ref'!P$3</f>
        <v>0</v>
      </c>
    </row>
    <row r="24" spans="1:16">
      <c r="A24" s="6"/>
      <c r="B24" s="7">
        <f t="shared" si="5"/>
        <v>0</v>
      </c>
      <c r="C24" s="1">
        <f t="shared" si="0"/>
        <v>19</v>
      </c>
      <c r="D24" s="34">
        <f t="shared" si="1"/>
        <v>110</v>
      </c>
      <c r="E24" s="12" t="s">
        <v>7</v>
      </c>
      <c r="F24" s="58">
        <f t="shared" si="2"/>
        <v>0.9</v>
      </c>
      <c r="G24" s="12" t="s">
        <v>9</v>
      </c>
      <c r="H24" s="61">
        <f t="shared" si="6"/>
        <v>0.9900000000000001</v>
      </c>
      <c r="I24" s="14"/>
      <c r="J24" s="44">
        <f t="shared" si="7"/>
        <v>7.730000000000004</v>
      </c>
      <c r="K24" s="13" t="s">
        <v>10</v>
      </c>
      <c r="L24" s="36">
        <f t="shared" si="3"/>
        <v>0</v>
      </c>
      <c r="M24" s="10"/>
      <c r="N24" s="50">
        <f t="shared" si="4"/>
        <v>361.35</v>
      </c>
      <c r="O24" s="6"/>
      <c r="P24" s="11">
        <f>BCC!L24*0.07*'$100 ref'!P$3</f>
        <v>0</v>
      </c>
    </row>
    <row r="25" spans="1:16">
      <c r="A25" s="6"/>
      <c r="B25" s="7">
        <f t="shared" si="5"/>
        <v>0</v>
      </c>
      <c r="C25" s="1">
        <f t="shared" si="0"/>
        <v>20</v>
      </c>
      <c r="D25" s="34">
        <f t="shared" si="1"/>
        <v>110</v>
      </c>
      <c r="E25" s="12" t="s">
        <v>7</v>
      </c>
      <c r="F25" s="58">
        <f t="shared" si="2"/>
        <v>0.9</v>
      </c>
      <c r="G25" s="12" t="s">
        <v>9</v>
      </c>
      <c r="H25" s="61">
        <f t="shared" si="6"/>
        <v>0.9900000000000001</v>
      </c>
      <c r="I25" s="14"/>
      <c r="J25" s="44">
        <f t="shared" si="7"/>
        <v>8.7200000000000042</v>
      </c>
      <c r="K25" s="13" t="s">
        <v>10</v>
      </c>
      <c r="L25" s="36">
        <f t="shared" si="3"/>
        <v>0</v>
      </c>
      <c r="M25" s="10"/>
      <c r="N25" s="50">
        <f t="shared" si="4"/>
        <v>361.35</v>
      </c>
      <c r="O25" s="6"/>
      <c r="P25" s="11">
        <f>BCC!L25*0.07*'$100 ref'!P$3</f>
        <v>0</v>
      </c>
    </row>
    <row r="26" spans="1:16">
      <c r="A26" s="6"/>
      <c r="B26" s="7">
        <f t="shared" si="5"/>
        <v>0</v>
      </c>
      <c r="C26" s="1">
        <f t="shared" si="0"/>
        <v>21</v>
      </c>
      <c r="D26" s="34">
        <f t="shared" si="1"/>
        <v>110</v>
      </c>
      <c r="E26" s="12" t="s">
        <v>7</v>
      </c>
      <c r="F26" s="58">
        <f t="shared" si="2"/>
        <v>0.9</v>
      </c>
      <c r="G26" s="12" t="s">
        <v>9</v>
      </c>
      <c r="H26" s="61">
        <f t="shared" si="6"/>
        <v>0.9900000000000001</v>
      </c>
      <c r="I26" s="14"/>
      <c r="J26" s="44">
        <f t="shared" si="7"/>
        <v>9.7100000000000044</v>
      </c>
      <c r="K26" s="13" t="s">
        <v>10</v>
      </c>
      <c r="L26" s="36">
        <f t="shared" si="3"/>
        <v>0</v>
      </c>
      <c r="M26" s="10"/>
      <c r="N26" s="50">
        <f t="shared" si="4"/>
        <v>361.35</v>
      </c>
      <c r="O26" s="6"/>
      <c r="P26" s="11">
        <f>BCC!L26*0.07*'$100 ref'!P$3</f>
        <v>0</v>
      </c>
    </row>
    <row r="27" spans="1:16">
      <c r="A27" s="6"/>
      <c r="B27" s="7">
        <f t="shared" si="5"/>
        <v>0</v>
      </c>
      <c r="C27" s="1">
        <f t="shared" si="0"/>
        <v>22</v>
      </c>
      <c r="D27" s="34">
        <f t="shared" si="1"/>
        <v>110</v>
      </c>
      <c r="E27" s="12" t="s">
        <v>7</v>
      </c>
      <c r="F27" s="58">
        <f t="shared" si="2"/>
        <v>0.9</v>
      </c>
      <c r="G27" s="12" t="s">
        <v>9</v>
      </c>
      <c r="H27" s="61">
        <f t="shared" si="6"/>
        <v>0.9900000000000001</v>
      </c>
      <c r="I27" s="14"/>
      <c r="J27" s="44">
        <f t="shared" si="7"/>
        <v>10.700000000000005</v>
      </c>
      <c r="K27" s="13" t="s">
        <v>10</v>
      </c>
      <c r="L27" s="36">
        <f t="shared" si="3"/>
        <v>10</v>
      </c>
      <c r="M27" s="10"/>
      <c r="N27" s="50">
        <f t="shared" si="4"/>
        <v>361.35</v>
      </c>
      <c r="O27" s="6"/>
      <c r="P27" s="11">
        <f>BCC!L27*0.07*'$100 ref'!P$3</f>
        <v>0</v>
      </c>
    </row>
    <row r="28" spans="1:16">
      <c r="A28" s="6"/>
      <c r="B28" s="7">
        <f t="shared" si="5"/>
        <v>0.70000000000000462</v>
      </c>
      <c r="C28" s="1">
        <f t="shared" si="0"/>
        <v>23</v>
      </c>
      <c r="D28" s="34">
        <f t="shared" si="1"/>
        <v>120</v>
      </c>
      <c r="E28" s="12" t="s">
        <v>7</v>
      </c>
      <c r="F28" s="58">
        <f t="shared" si="2"/>
        <v>0.9</v>
      </c>
      <c r="G28" s="12" t="s">
        <v>9</v>
      </c>
      <c r="H28" s="61">
        <f t="shared" si="6"/>
        <v>1.08</v>
      </c>
      <c r="I28" s="14"/>
      <c r="J28" s="44">
        <f t="shared" si="7"/>
        <v>1.7800000000000047</v>
      </c>
      <c r="K28" s="13" t="s">
        <v>10</v>
      </c>
      <c r="L28" s="36">
        <f t="shared" si="3"/>
        <v>0</v>
      </c>
      <c r="M28" s="10"/>
      <c r="N28" s="50">
        <f t="shared" si="4"/>
        <v>394.20000000000005</v>
      </c>
      <c r="O28" s="6"/>
      <c r="P28" s="11">
        <f>BCC!L28*0.07*'$100 ref'!P$3</f>
        <v>0</v>
      </c>
    </row>
    <row r="29" spans="1:16">
      <c r="A29" s="6"/>
      <c r="B29" s="7">
        <f t="shared" si="5"/>
        <v>0</v>
      </c>
      <c r="C29" s="1">
        <f t="shared" si="0"/>
        <v>24</v>
      </c>
      <c r="D29" s="34">
        <f t="shared" si="1"/>
        <v>120</v>
      </c>
      <c r="E29" s="12" t="s">
        <v>7</v>
      </c>
      <c r="F29" s="58">
        <f t="shared" si="2"/>
        <v>0.9</v>
      </c>
      <c r="G29" s="12" t="s">
        <v>9</v>
      </c>
      <c r="H29" s="61">
        <f t="shared" si="6"/>
        <v>1.08</v>
      </c>
      <c r="I29" s="14"/>
      <c r="J29" s="44">
        <f t="shared" si="7"/>
        <v>2.8600000000000048</v>
      </c>
      <c r="K29" s="13" t="s">
        <v>10</v>
      </c>
      <c r="L29" s="36">
        <f t="shared" si="3"/>
        <v>0</v>
      </c>
      <c r="M29" s="10"/>
      <c r="N29" s="50">
        <f t="shared" si="4"/>
        <v>394.20000000000005</v>
      </c>
      <c r="O29" s="6"/>
      <c r="P29" s="11">
        <f>BCC!L29*0.07*'$100 ref'!P$3</f>
        <v>0</v>
      </c>
    </row>
    <row r="30" spans="1:16">
      <c r="A30" s="6"/>
      <c r="B30" s="7">
        <f t="shared" si="5"/>
        <v>0</v>
      </c>
      <c r="C30" s="1">
        <f t="shared" si="0"/>
        <v>25</v>
      </c>
      <c r="D30" s="34">
        <f t="shared" si="1"/>
        <v>120</v>
      </c>
      <c r="E30" s="12" t="s">
        <v>7</v>
      </c>
      <c r="F30" s="58">
        <f t="shared" si="2"/>
        <v>0.9</v>
      </c>
      <c r="G30" s="12" t="s">
        <v>9</v>
      </c>
      <c r="H30" s="61">
        <f t="shared" si="6"/>
        <v>1.08</v>
      </c>
      <c r="I30" s="14"/>
      <c r="J30" s="44">
        <f t="shared" si="7"/>
        <v>3.9400000000000048</v>
      </c>
      <c r="K30" s="13" t="s">
        <v>10</v>
      </c>
      <c r="L30" s="36">
        <f t="shared" si="3"/>
        <v>0</v>
      </c>
      <c r="M30" s="10"/>
      <c r="N30" s="50">
        <f t="shared" si="4"/>
        <v>394.20000000000005</v>
      </c>
      <c r="O30" s="6"/>
      <c r="P30" s="11">
        <f>BCC!L30*0.07*'$100 ref'!P$3</f>
        <v>0</v>
      </c>
    </row>
    <row r="31" spans="1:16">
      <c r="A31" s="6"/>
      <c r="B31" s="7">
        <f t="shared" si="5"/>
        <v>0</v>
      </c>
      <c r="C31" s="1">
        <f t="shared" si="0"/>
        <v>26</v>
      </c>
      <c r="D31" s="34">
        <f t="shared" si="1"/>
        <v>120</v>
      </c>
      <c r="E31" s="12" t="s">
        <v>7</v>
      </c>
      <c r="F31" s="58">
        <f t="shared" si="2"/>
        <v>0.9</v>
      </c>
      <c r="G31" s="12" t="s">
        <v>9</v>
      </c>
      <c r="H31" s="61">
        <f t="shared" si="6"/>
        <v>1.08</v>
      </c>
      <c r="I31" s="14"/>
      <c r="J31" s="44">
        <f t="shared" si="7"/>
        <v>5.0200000000000049</v>
      </c>
      <c r="K31" s="13" t="s">
        <v>10</v>
      </c>
      <c r="L31" s="36">
        <f t="shared" si="3"/>
        <v>0</v>
      </c>
      <c r="M31" s="10"/>
      <c r="N31" s="50">
        <f t="shared" si="4"/>
        <v>394.20000000000005</v>
      </c>
      <c r="O31" s="6"/>
      <c r="P31" s="11">
        <f>BCC!L31*0.07*'$100 ref'!P$3</f>
        <v>0</v>
      </c>
    </row>
    <row r="32" spans="1:16">
      <c r="A32" s="6"/>
      <c r="B32" s="7">
        <f t="shared" si="5"/>
        <v>0</v>
      </c>
      <c r="C32" s="1">
        <f t="shared" si="0"/>
        <v>27</v>
      </c>
      <c r="D32" s="34">
        <f t="shared" si="1"/>
        <v>120</v>
      </c>
      <c r="E32" s="12" t="s">
        <v>7</v>
      </c>
      <c r="F32" s="58">
        <f t="shared" si="2"/>
        <v>0.9</v>
      </c>
      <c r="G32" s="12" t="s">
        <v>9</v>
      </c>
      <c r="H32" s="61">
        <f t="shared" si="6"/>
        <v>1.08</v>
      </c>
      <c r="I32" s="14"/>
      <c r="J32" s="44">
        <f t="shared" si="7"/>
        <v>6.100000000000005</v>
      </c>
      <c r="K32" s="13" t="s">
        <v>10</v>
      </c>
      <c r="L32" s="36">
        <f t="shared" si="3"/>
        <v>0</v>
      </c>
      <c r="M32" s="10"/>
      <c r="N32" s="50">
        <f t="shared" si="4"/>
        <v>394.20000000000005</v>
      </c>
      <c r="O32" s="6"/>
      <c r="P32" s="11">
        <f>BCC!L32*0.07*'$100 ref'!P$3</f>
        <v>0</v>
      </c>
    </row>
    <row r="33" spans="1:16">
      <c r="A33" s="6"/>
      <c r="B33" s="7">
        <f t="shared" si="5"/>
        <v>0</v>
      </c>
      <c r="C33" s="1">
        <f t="shared" si="0"/>
        <v>28</v>
      </c>
      <c r="D33" s="34">
        <f t="shared" si="1"/>
        <v>120</v>
      </c>
      <c r="E33" s="12" t="s">
        <v>7</v>
      </c>
      <c r="F33" s="58">
        <f t="shared" si="2"/>
        <v>0.9</v>
      </c>
      <c r="G33" s="12" t="s">
        <v>9</v>
      </c>
      <c r="H33" s="61">
        <f t="shared" si="6"/>
        <v>1.08</v>
      </c>
      <c r="I33" s="14"/>
      <c r="J33" s="44">
        <f t="shared" si="7"/>
        <v>7.180000000000005</v>
      </c>
      <c r="K33" s="13" t="s">
        <v>10</v>
      </c>
      <c r="L33" s="36">
        <f t="shared" si="3"/>
        <v>0</v>
      </c>
      <c r="M33" s="10"/>
      <c r="N33" s="50">
        <f t="shared" si="4"/>
        <v>394.20000000000005</v>
      </c>
      <c r="O33" s="6"/>
      <c r="P33" s="11">
        <f>BCC!L33*0.07*'$100 ref'!P$3</f>
        <v>0</v>
      </c>
    </row>
    <row r="34" spans="1:16">
      <c r="A34" s="6"/>
      <c r="B34" s="7">
        <f t="shared" si="5"/>
        <v>0</v>
      </c>
      <c r="C34" s="1">
        <f t="shared" si="0"/>
        <v>29</v>
      </c>
      <c r="D34" s="34">
        <f t="shared" si="1"/>
        <v>120</v>
      </c>
      <c r="E34" s="12" t="s">
        <v>7</v>
      </c>
      <c r="F34" s="58">
        <f t="shared" si="2"/>
        <v>0.9</v>
      </c>
      <c r="G34" s="12" t="s">
        <v>9</v>
      </c>
      <c r="H34" s="61">
        <f t="shared" si="6"/>
        <v>1.08</v>
      </c>
      <c r="I34" s="14"/>
      <c r="J34" s="44">
        <f t="shared" si="7"/>
        <v>8.2600000000000051</v>
      </c>
      <c r="K34" s="13" t="s">
        <v>10</v>
      </c>
      <c r="L34" s="36">
        <f t="shared" si="3"/>
        <v>0</v>
      </c>
      <c r="M34" s="10"/>
      <c r="N34" s="50">
        <f t="shared" si="4"/>
        <v>394.20000000000005</v>
      </c>
      <c r="O34" s="6"/>
      <c r="P34" s="11">
        <f>BCC!L34*0.07*'$100 ref'!P$3</f>
        <v>0</v>
      </c>
    </row>
    <row r="35" spans="1:16">
      <c r="A35" s="6"/>
      <c r="B35" s="7">
        <f t="shared" si="5"/>
        <v>0</v>
      </c>
      <c r="C35" s="1">
        <f t="shared" si="0"/>
        <v>30</v>
      </c>
      <c r="D35" s="34">
        <f t="shared" si="1"/>
        <v>120</v>
      </c>
      <c r="E35" s="12" t="s">
        <v>7</v>
      </c>
      <c r="F35" s="58">
        <f t="shared" si="2"/>
        <v>0.9</v>
      </c>
      <c r="G35" s="12" t="s">
        <v>9</v>
      </c>
      <c r="H35" s="61">
        <f t="shared" si="6"/>
        <v>1.08</v>
      </c>
      <c r="I35" s="14"/>
      <c r="J35" s="44">
        <f t="shared" si="7"/>
        <v>9.3400000000000052</v>
      </c>
      <c r="K35" s="13" t="s">
        <v>10</v>
      </c>
      <c r="L35" s="36">
        <f t="shared" si="3"/>
        <v>0</v>
      </c>
      <c r="M35" s="10"/>
      <c r="N35" s="50">
        <f t="shared" si="4"/>
        <v>394.20000000000005</v>
      </c>
      <c r="O35" s="6"/>
      <c r="P35" s="11">
        <f>BCC!L35*0.07*'$100 ref'!P$3</f>
        <v>0</v>
      </c>
    </row>
    <row r="36" spans="1:16">
      <c r="A36" s="6"/>
      <c r="B36" s="7">
        <f t="shared" si="5"/>
        <v>0</v>
      </c>
      <c r="C36" s="1">
        <f t="shared" si="0"/>
        <v>31</v>
      </c>
      <c r="D36" s="34">
        <f t="shared" si="1"/>
        <v>120</v>
      </c>
      <c r="E36" s="12" t="s">
        <v>7</v>
      </c>
      <c r="F36" s="58">
        <f t="shared" si="2"/>
        <v>0.9</v>
      </c>
      <c r="G36" s="12" t="s">
        <v>9</v>
      </c>
      <c r="H36" s="61">
        <f t="shared" si="6"/>
        <v>1.08</v>
      </c>
      <c r="I36" s="14"/>
      <c r="J36" s="44">
        <f t="shared" si="7"/>
        <v>10.420000000000005</v>
      </c>
      <c r="K36" s="13" t="s">
        <v>10</v>
      </c>
      <c r="L36" s="36">
        <f t="shared" si="3"/>
        <v>10</v>
      </c>
      <c r="M36" s="10"/>
      <c r="N36" s="50">
        <f t="shared" si="4"/>
        <v>394.20000000000005</v>
      </c>
      <c r="O36" s="6"/>
      <c r="P36" s="11">
        <f>BCC!L36*0.07*'$100 ref'!P$3</f>
        <v>0</v>
      </c>
    </row>
    <row r="37" spans="1:16">
      <c r="A37" s="6"/>
      <c r="B37" s="7">
        <f t="shared" si="5"/>
        <v>0.42000000000000526</v>
      </c>
      <c r="C37" s="1">
        <f t="shared" si="0"/>
        <v>32</v>
      </c>
      <c r="D37" s="34">
        <f t="shared" si="1"/>
        <v>130</v>
      </c>
      <c r="E37" s="12" t="s">
        <v>7</v>
      </c>
      <c r="F37" s="58">
        <f t="shared" si="2"/>
        <v>0.9</v>
      </c>
      <c r="G37" s="12" t="s">
        <v>9</v>
      </c>
      <c r="H37" s="61">
        <f t="shared" si="6"/>
        <v>1.1700000000000002</v>
      </c>
      <c r="I37" s="14"/>
      <c r="J37" s="44">
        <f t="shared" si="7"/>
        <v>1.5900000000000054</v>
      </c>
      <c r="K37" s="13" t="s">
        <v>10</v>
      </c>
      <c r="L37" s="36">
        <f t="shared" si="3"/>
        <v>0</v>
      </c>
      <c r="M37" s="10"/>
      <c r="N37" s="50">
        <f t="shared" si="4"/>
        <v>427.05000000000007</v>
      </c>
      <c r="O37" s="6"/>
      <c r="P37" s="11">
        <f>BCC!L37*0.07*'$100 ref'!P$3</f>
        <v>0</v>
      </c>
    </row>
    <row r="38" spans="1:16">
      <c r="A38" s="6"/>
      <c r="B38" s="7">
        <f t="shared" si="5"/>
        <v>0</v>
      </c>
      <c r="C38" s="1">
        <f t="shared" si="0"/>
        <v>33</v>
      </c>
      <c r="D38" s="34">
        <f t="shared" si="1"/>
        <v>130</v>
      </c>
      <c r="E38" s="12" t="s">
        <v>7</v>
      </c>
      <c r="F38" s="58">
        <f t="shared" si="2"/>
        <v>0.9</v>
      </c>
      <c r="G38" s="12" t="s">
        <v>9</v>
      </c>
      <c r="H38" s="61">
        <f t="shared" si="6"/>
        <v>1.1700000000000002</v>
      </c>
      <c r="I38" s="14"/>
      <c r="J38" s="44">
        <f t="shared" si="7"/>
        <v>2.7600000000000056</v>
      </c>
      <c r="K38" s="13" t="s">
        <v>10</v>
      </c>
      <c r="L38" s="36">
        <f t="shared" si="3"/>
        <v>0</v>
      </c>
      <c r="M38" s="10"/>
      <c r="N38" s="50">
        <f t="shared" si="4"/>
        <v>427.05000000000007</v>
      </c>
      <c r="O38" s="6"/>
      <c r="P38" s="11">
        <f>BCC!L38*0.07*'$100 ref'!P$3</f>
        <v>0</v>
      </c>
    </row>
    <row r="39" spans="1:16">
      <c r="A39" s="6"/>
      <c r="B39" s="7">
        <f t="shared" si="5"/>
        <v>0</v>
      </c>
      <c r="C39" s="1">
        <f t="shared" si="0"/>
        <v>34</v>
      </c>
      <c r="D39" s="34">
        <f t="shared" si="1"/>
        <v>130</v>
      </c>
      <c r="E39" s="12" t="s">
        <v>7</v>
      </c>
      <c r="F39" s="58">
        <f t="shared" si="2"/>
        <v>0.9</v>
      </c>
      <c r="G39" s="12" t="s">
        <v>9</v>
      </c>
      <c r="H39" s="61">
        <f t="shared" si="6"/>
        <v>1.1700000000000002</v>
      </c>
      <c r="I39" s="14"/>
      <c r="J39" s="44">
        <f t="shared" si="7"/>
        <v>3.9300000000000059</v>
      </c>
      <c r="K39" s="13" t="s">
        <v>10</v>
      </c>
      <c r="L39" s="36">
        <f t="shared" si="3"/>
        <v>0</v>
      </c>
      <c r="M39" s="10"/>
      <c r="N39" s="50">
        <f t="shared" si="4"/>
        <v>427.05000000000007</v>
      </c>
      <c r="O39" s="6"/>
      <c r="P39" s="11">
        <f>BCC!L39*0.07*'$100 ref'!P$3</f>
        <v>0</v>
      </c>
    </row>
    <row r="40" spans="1:16">
      <c r="A40" s="6"/>
      <c r="B40" s="7">
        <f t="shared" si="5"/>
        <v>0</v>
      </c>
      <c r="C40" s="1">
        <f t="shared" si="0"/>
        <v>35</v>
      </c>
      <c r="D40" s="34">
        <f t="shared" si="1"/>
        <v>130</v>
      </c>
      <c r="E40" s="12" t="s">
        <v>7</v>
      </c>
      <c r="F40" s="58">
        <f t="shared" si="2"/>
        <v>0.9</v>
      </c>
      <c r="G40" s="12" t="s">
        <v>9</v>
      </c>
      <c r="H40" s="61">
        <f t="shared" si="6"/>
        <v>1.1700000000000002</v>
      </c>
      <c r="I40" s="14"/>
      <c r="J40" s="44">
        <f t="shared" si="7"/>
        <v>5.1000000000000059</v>
      </c>
      <c r="K40" s="13" t="s">
        <v>10</v>
      </c>
      <c r="L40" s="36">
        <f t="shared" si="3"/>
        <v>0</v>
      </c>
      <c r="M40" s="10"/>
      <c r="N40" s="50">
        <f t="shared" si="4"/>
        <v>427.05000000000007</v>
      </c>
      <c r="O40" s="6"/>
      <c r="P40" s="11">
        <f>BCC!L40*0.07*'$100 ref'!P$3</f>
        <v>0</v>
      </c>
    </row>
    <row r="41" spans="1:16">
      <c r="A41" s="6"/>
      <c r="B41" s="7">
        <f t="shared" si="5"/>
        <v>0</v>
      </c>
      <c r="C41" s="1">
        <f t="shared" si="0"/>
        <v>36</v>
      </c>
      <c r="D41" s="34">
        <f t="shared" si="1"/>
        <v>130</v>
      </c>
      <c r="E41" s="12" t="s">
        <v>7</v>
      </c>
      <c r="F41" s="58">
        <f t="shared" si="2"/>
        <v>0.9</v>
      </c>
      <c r="G41" s="12" t="s">
        <v>9</v>
      </c>
      <c r="H41" s="61">
        <f t="shared" si="6"/>
        <v>1.1700000000000002</v>
      </c>
      <c r="I41" s="14"/>
      <c r="J41" s="44">
        <f t="shared" si="7"/>
        <v>6.2700000000000058</v>
      </c>
      <c r="K41" s="13" t="s">
        <v>10</v>
      </c>
      <c r="L41" s="36">
        <f t="shared" si="3"/>
        <v>0</v>
      </c>
      <c r="M41" s="10"/>
      <c r="N41" s="50">
        <f t="shared" si="4"/>
        <v>427.05000000000007</v>
      </c>
      <c r="O41" s="6"/>
      <c r="P41" s="11">
        <f>BCC!L41*0.07*'$100 ref'!P$3</f>
        <v>0</v>
      </c>
    </row>
    <row r="42" spans="1:16">
      <c r="A42" s="6"/>
      <c r="B42" s="7">
        <f t="shared" si="5"/>
        <v>0</v>
      </c>
      <c r="C42" s="1">
        <f t="shared" si="0"/>
        <v>37</v>
      </c>
      <c r="D42" s="34">
        <f t="shared" si="1"/>
        <v>130</v>
      </c>
      <c r="E42" s="12" t="s">
        <v>7</v>
      </c>
      <c r="F42" s="58">
        <f t="shared" si="2"/>
        <v>0.9</v>
      </c>
      <c r="G42" s="12" t="s">
        <v>9</v>
      </c>
      <c r="H42" s="61">
        <f t="shared" si="6"/>
        <v>1.1700000000000002</v>
      </c>
      <c r="I42" s="14"/>
      <c r="J42" s="44">
        <f t="shared" si="7"/>
        <v>7.4400000000000057</v>
      </c>
      <c r="K42" s="13" t="s">
        <v>10</v>
      </c>
      <c r="L42" s="36">
        <f t="shared" si="3"/>
        <v>0</v>
      </c>
      <c r="M42" s="10"/>
      <c r="N42" s="50">
        <f t="shared" si="4"/>
        <v>427.05000000000007</v>
      </c>
      <c r="O42" s="6"/>
      <c r="P42" s="11">
        <f>BCC!L42*0.07*'$100 ref'!P$3</f>
        <v>0</v>
      </c>
    </row>
    <row r="43" spans="1:16">
      <c r="A43" s="6"/>
      <c r="B43" s="7">
        <f t="shared" si="5"/>
        <v>0</v>
      </c>
      <c r="C43" s="1">
        <f t="shared" si="0"/>
        <v>38</v>
      </c>
      <c r="D43" s="34">
        <f t="shared" si="1"/>
        <v>130</v>
      </c>
      <c r="E43" s="12" t="s">
        <v>7</v>
      </c>
      <c r="F43" s="58">
        <f t="shared" si="2"/>
        <v>0.9</v>
      </c>
      <c r="G43" s="12" t="s">
        <v>9</v>
      </c>
      <c r="H43" s="61">
        <f t="shared" si="6"/>
        <v>1.1700000000000002</v>
      </c>
      <c r="I43" s="14"/>
      <c r="J43" s="44">
        <f t="shared" si="7"/>
        <v>8.6100000000000065</v>
      </c>
      <c r="K43" s="13" t="s">
        <v>10</v>
      </c>
      <c r="L43" s="36">
        <f t="shared" si="3"/>
        <v>0</v>
      </c>
      <c r="M43" s="10"/>
      <c r="N43" s="50">
        <f t="shared" si="4"/>
        <v>427.05000000000007</v>
      </c>
      <c r="O43" s="6"/>
      <c r="P43" s="11">
        <f>BCC!L43*0.07*'$100 ref'!P$3</f>
        <v>0</v>
      </c>
    </row>
    <row r="44" spans="1:16">
      <c r="A44" s="6"/>
      <c r="B44" s="7">
        <f t="shared" si="5"/>
        <v>0</v>
      </c>
      <c r="C44" s="1">
        <f t="shared" si="0"/>
        <v>39</v>
      </c>
      <c r="D44" s="34">
        <f t="shared" si="1"/>
        <v>130</v>
      </c>
      <c r="E44" s="12" t="s">
        <v>7</v>
      </c>
      <c r="F44" s="58">
        <f t="shared" si="2"/>
        <v>0.9</v>
      </c>
      <c r="G44" s="12" t="s">
        <v>9</v>
      </c>
      <c r="H44" s="61">
        <f t="shared" si="6"/>
        <v>1.1700000000000002</v>
      </c>
      <c r="I44" s="14"/>
      <c r="J44" s="44">
        <f t="shared" si="7"/>
        <v>9.7800000000000065</v>
      </c>
      <c r="K44" s="13" t="s">
        <v>10</v>
      </c>
      <c r="L44" s="36">
        <f t="shared" si="3"/>
        <v>0</v>
      </c>
      <c r="M44" s="10"/>
      <c r="N44" s="50">
        <f t="shared" si="4"/>
        <v>427.05000000000007</v>
      </c>
      <c r="O44" s="6"/>
      <c r="P44" s="11">
        <f>BCC!L44*0.07*'$100 ref'!P$3</f>
        <v>0</v>
      </c>
    </row>
    <row r="45" spans="1:16">
      <c r="A45" s="6"/>
      <c r="B45" s="7">
        <f t="shared" si="5"/>
        <v>0</v>
      </c>
      <c r="C45" s="1">
        <f t="shared" si="0"/>
        <v>40</v>
      </c>
      <c r="D45" s="34">
        <f t="shared" si="1"/>
        <v>130</v>
      </c>
      <c r="E45" s="12" t="s">
        <v>7</v>
      </c>
      <c r="F45" s="58">
        <f t="shared" si="2"/>
        <v>0.9</v>
      </c>
      <c r="G45" s="12" t="s">
        <v>9</v>
      </c>
      <c r="H45" s="61">
        <f t="shared" si="6"/>
        <v>1.1700000000000002</v>
      </c>
      <c r="I45" s="14"/>
      <c r="J45" s="44">
        <f t="shared" si="7"/>
        <v>10.950000000000006</v>
      </c>
      <c r="K45" s="13" t="s">
        <v>10</v>
      </c>
      <c r="L45" s="36">
        <f t="shared" si="3"/>
        <v>10</v>
      </c>
      <c r="M45" s="10"/>
      <c r="N45" s="50">
        <f t="shared" si="4"/>
        <v>427.05000000000007</v>
      </c>
      <c r="O45" s="6"/>
      <c r="P45" s="11">
        <f>BCC!L45*0.07*'$100 ref'!P$3</f>
        <v>0</v>
      </c>
    </row>
    <row r="46" spans="1:16">
      <c r="A46" s="6"/>
      <c r="B46" s="7">
        <f t="shared" si="5"/>
        <v>0.95000000000000639</v>
      </c>
      <c r="C46" s="1">
        <f t="shared" si="0"/>
        <v>41</v>
      </c>
      <c r="D46" s="34">
        <f t="shared" si="1"/>
        <v>140</v>
      </c>
      <c r="E46" s="12" t="s">
        <v>7</v>
      </c>
      <c r="F46" s="58">
        <f t="shared" si="2"/>
        <v>0.9</v>
      </c>
      <c r="G46" s="12" t="s">
        <v>9</v>
      </c>
      <c r="H46" s="61">
        <f t="shared" si="6"/>
        <v>1.2600000000000002</v>
      </c>
      <c r="I46" s="14"/>
      <c r="J46" s="44">
        <f t="shared" si="7"/>
        <v>2.2100000000000066</v>
      </c>
      <c r="K46" s="13" t="s">
        <v>10</v>
      </c>
      <c r="L46" s="36">
        <f t="shared" si="3"/>
        <v>0</v>
      </c>
      <c r="M46" s="10"/>
      <c r="N46" s="50">
        <f t="shared" si="4"/>
        <v>459.90000000000009</v>
      </c>
      <c r="O46" s="6"/>
      <c r="P46" s="11">
        <f>BCC!L46*0.07*'$100 ref'!P$3</f>
        <v>0</v>
      </c>
    </row>
    <row r="47" spans="1:16">
      <c r="A47" s="6"/>
      <c r="B47" s="7">
        <f t="shared" si="5"/>
        <v>0</v>
      </c>
      <c r="C47" s="1">
        <f t="shared" si="0"/>
        <v>42</v>
      </c>
      <c r="D47" s="34">
        <f t="shared" si="1"/>
        <v>140</v>
      </c>
      <c r="E47" s="12" t="s">
        <v>7</v>
      </c>
      <c r="F47" s="58">
        <f t="shared" si="2"/>
        <v>0.9</v>
      </c>
      <c r="G47" s="12" t="s">
        <v>9</v>
      </c>
      <c r="H47" s="61">
        <f t="shared" si="6"/>
        <v>1.2600000000000002</v>
      </c>
      <c r="I47" s="14"/>
      <c r="J47" s="44">
        <f t="shared" si="7"/>
        <v>3.4700000000000069</v>
      </c>
      <c r="K47" s="13" t="s">
        <v>10</v>
      </c>
      <c r="L47" s="36">
        <f t="shared" si="3"/>
        <v>0</v>
      </c>
      <c r="M47" s="10"/>
      <c r="N47" s="50">
        <f t="shared" si="4"/>
        <v>459.90000000000009</v>
      </c>
      <c r="O47" s="6"/>
      <c r="P47" s="11">
        <f>BCC!L47*0.07*'$100 ref'!P$3</f>
        <v>0</v>
      </c>
    </row>
    <row r="48" spans="1:16">
      <c r="A48" s="6"/>
      <c r="B48" s="7">
        <f t="shared" si="5"/>
        <v>0</v>
      </c>
      <c r="C48" s="1">
        <f t="shared" si="0"/>
        <v>43</v>
      </c>
      <c r="D48" s="34">
        <f t="shared" si="1"/>
        <v>140</v>
      </c>
      <c r="E48" s="12" t="s">
        <v>7</v>
      </c>
      <c r="F48" s="58">
        <f t="shared" si="2"/>
        <v>0.9</v>
      </c>
      <c r="G48" s="12" t="s">
        <v>9</v>
      </c>
      <c r="H48" s="61">
        <f t="shared" si="6"/>
        <v>1.2600000000000002</v>
      </c>
      <c r="I48" s="14"/>
      <c r="J48" s="44">
        <f t="shared" si="7"/>
        <v>4.7300000000000075</v>
      </c>
      <c r="K48" s="13" t="s">
        <v>10</v>
      </c>
      <c r="L48" s="36">
        <f t="shared" si="3"/>
        <v>0</v>
      </c>
      <c r="M48" s="10"/>
      <c r="N48" s="50">
        <f t="shared" si="4"/>
        <v>459.90000000000009</v>
      </c>
      <c r="O48" s="6"/>
      <c r="P48" s="11">
        <f>BCC!L48*0.07*'$100 ref'!P$3</f>
        <v>0</v>
      </c>
    </row>
    <row r="49" spans="1:16">
      <c r="A49" s="6"/>
      <c r="B49" s="7">
        <f t="shared" si="5"/>
        <v>0</v>
      </c>
      <c r="C49" s="1">
        <f t="shared" si="0"/>
        <v>44</v>
      </c>
      <c r="D49" s="34">
        <f t="shared" si="1"/>
        <v>140</v>
      </c>
      <c r="E49" s="12" t="s">
        <v>7</v>
      </c>
      <c r="F49" s="58">
        <f t="shared" si="2"/>
        <v>0.9</v>
      </c>
      <c r="G49" s="12" t="s">
        <v>9</v>
      </c>
      <c r="H49" s="61">
        <f t="shared" si="6"/>
        <v>1.2600000000000002</v>
      </c>
      <c r="I49" s="14"/>
      <c r="J49" s="44">
        <f t="shared" si="7"/>
        <v>5.9900000000000073</v>
      </c>
      <c r="K49" s="13" t="s">
        <v>10</v>
      </c>
      <c r="L49" s="36">
        <f t="shared" si="3"/>
        <v>0</v>
      </c>
      <c r="M49" s="10"/>
      <c r="N49" s="50">
        <f t="shared" si="4"/>
        <v>459.90000000000009</v>
      </c>
      <c r="O49" s="6"/>
      <c r="P49" s="11">
        <f>BCC!L49*0.07*'$100 ref'!P$3</f>
        <v>0</v>
      </c>
    </row>
    <row r="50" spans="1:16">
      <c r="A50" s="6"/>
      <c r="B50" s="7">
        <f t="shared" si="5"/>
        <v>0</v>
      </c>
      <c r="C50" s="1">
        <f t="shared" si="0"/>
        <v>45</v>
      </c>
      <c r="D50" s="34">
        <f t="shared" si="1"/>
        <v>140</v>
      </c>
      <c r="E50" s="12" t="s">
        <v>7</v>
      </c>
      <c r="F50" s="58">
        <f t="shared" si="2"/>
        <v>0.9</v>
      </c>
      <c r="G50" s="12" t="s">
        <v>9</v>
      </c>
      <c r="H50" s="61">
        <f t="shared" si="6"/>
        <v>1.2600000000000002</v>
      </c>
      <c r="I50" s="14"/>
      <c r="J50" s="44">
        <f t="shared" si="7"/>
        <v>7.2500000000000071</v>
      </c>
      <c r="K50" s="13" t="s">
        <v>10</v>
      </c>
      <c r="L50" s="36">
        <f t="shared" si="3"/>
        <v>0</v>
      </c>
      <c r="M50" s="10"/>
      <c r="N50" s="50">
        <f t="shared" si="4"/>
        <v>459.90000000000009</v>
      </c>
      <c r="O50" s="6"/>
      <c r="P50" s="11">
        <f>BCC!L50*0.07*'$100 ref'!P$3</f>
        <v>0</v>
      </c>
    </row>
    <row r="51" spans="1:16">
      <c r="A51" s="6"/>
      <c r="B51" s="7">
        <f t="shared" si="5"/>
        <v>0</v>
      </c>
      <c r="C51" s="1">
        <f t="shared" si="0"/>
        <v>46</v>
      </c>
      <c r="D51" s="34">
        <f t="shared" si="1"/>
        <v>140</v>
      </c>
      <c r="E51" s="12" t="s">
        <v>7</v>
      </c>
      <c r="F51" s="58">
        <f t="shared" si="2"/>
        <v>0.9</v>
      </c>
      <c r="G51" s="12" t="s">
        <v>9</v>
      </c>
      <c r="H51" s="61">
        <f t="shared" si="6"/>
        <v>1.2600000000000002</v>
      </c>
      <c r="I51" s="14"/>
      <c r="J51" s="44">
        <f t="shared" si="7"/>
        <v>8.5100000000000069</v>
      </c>
      <c r="K51" s="13" t="s">
        <v>10</v>
      </c>
      <c r="L51" s="36">
        <f t="shared" si="3"/>
        <v>0</v>
      </c>
      <c r="M51" s="10"/>
      <c r="N51" s="50">
        <f t="shared" si="4"/>
        <v>459.90000000000009</v>
      </c>
      <c r="O51" s="6"/>
      <c r="P51" s="11">
        <f>BCC!L51*0.07*'$100 ref'!P$3</f>
        <v>0</v>
      </c>
    </row>
    <row r="52" spans="1:16">
      <c r="A52" s="6"/>
      <c r="B52" s="7">
        <f t="shared" si="5"/>
        <v>0</v>
      </c>
      <c r="C52" s="1">
        <f t="shared" si="0"/>
        <v>47</v>
      </c>
      <c r="D52" s="34">
        <f t="shared" si="1"/>
        <v>140</v>
      </c>
      <c r="E52" s="12" t="s">
        <v>7</v>
      </c>
      <c r="F52" s="58">
        <f t="shared" si="2"/>
        <v>0.9</v>
      </c>
      <c r="G52" s="12" t="s">
        <v>9</v>
      </c>
      <c r="H52" s="61">
        <f t="shared" si="6"/>
        <v>1.2600000000000002</v>
      </c>
      <c r="I52" s="14"/>
      <c r="J52" s="44">
        <f t="shared" si="7"/>
        <v>9.7700000000000067</v>
      </c>
      <c r="K52" s="13" t="s">
        <v>10</v>
      </c>
      <c r="L52" s="36">
        <f t="shared" si="3"/>
        <v>0</v>
      </c>
      <c r="M52" s="10"/>
      <c r="N52" s="50">
        <f t="shared" si="4"/>
        <v>459.90000000000009</v>
      </c>
      <c r="O52" s="6"/>
      <c r="P52" s="11">
        <f>BCC!L52*0.07*'$100 ref'!P$3</f>
        <v>0</v>
      </c>
    </row>
    <row r="53" spans="1:16">
      <c r="A53" s="6"/>
      <c r="B53" s="7">
        <f t="shared" si="5"/>
        <v>0</v>
      </c>
      <c r="C53" s="1">
        <f t="shared" si="0"/>
        <v>48</v>
      </c>
      <c r="D53" s="34">
        <f t="shared" si="1"/>
        <v>140</v>
      </c>
      <c r="E53" s="12" t="s">
        <v>7</v>
      </c>
      <c r="F53" s="58">
        <f t="shared" si="2"/>
        <v>0.9</v>
      </c>
      <c r="G53" s="12" t="s">
        <v>9</v>
      </c>
      <c r="H53" s="61">
        <f t="shared" si="6"/>
        <v>1.2600000000000002</v>
      </c>
      <c r="I53" s="14"/>
      <c r="J53" s="44">
        <f t="shared" si="7"/>
        <v>11.030000000000006</v>
      </c>
      <c r="K53" s="13" t="s">
        <v>10</v>
      </c>
      <c r="L53" s="36">
        <f t="shared" si="3"/>
        <v>10</v>
      </c>
      <c r="M53" s="10"/>
      <c r="N53" s="50">
        <f t="shared" si="4"/>
        <v>459.90000000000009</v>
      </c>
      <c r="O53" s="6"/>
      <c r="P53" s="11">
        <f>BCC!L53*0.07*'$100 ref'!P$3</f>
        <v>0</v>
      </c>
    </row>
    <row r="54" spans="1:16">
      <c r="A54" s="6"/>
      <c r="B54" s="7">
        <f t="shared" si="5"/>
        <v>1.0300000000000065</v>
      </c>
      <c r="C54" s="1">
        <f t="shared" si="0"/>
        <v>49</v>
      </c>
      <c r="D54" s="34">
        <f t="shared" si="1"/>
        <v>150</v>
      </c>
      <c r="E54" s="12" t="s">
        <v>7</v>
      </c>
      <c r="F54" s="58">
        <f t="shared" si="2"/>
        <v>0.9</v>
      </c>
      <c r="G54" s="12" t="s">
        <v>9</v>
      </c>
      <c r="H54" s="61">
        <f t="shared" si="6"/>
        <v>1.35</v>
      </c>
      <c r="I54" s="14"/>
      <c r="J54" s="44">
        <f t="shared" si="7"/>
        <v>2.3800000000000066</v>
      </c>
      <c r="K54" s="13" t="s">
        <v>10</v>
      </c>
      <c r="L54" s="36">
        <f t="shared" si="3"/>
        <v>0</v>
      </c>
      <c r="M54" s="10"/>
      <c r="N54" s="50">
        <f t="shared" si="4"/>
        <v>492.75000000000006</v>
      </c>
      <c r="O54" s="6"/>
      <c r="P54" s="11">
        <f>BCC!L54*0.07*'$100 ref'!P$3</f>
        <v>0</v>
      </c>
    </row>
    <row r="55" spans="1:16">
      <c r="A55" s="6"/>
      <c r="B55" s="7">
        <f t="shared" si="5"/>
        <v>0</v>
      </c>
      <c r="C55" s="1">
        <f t="shared" si="0"/>
        <v>50</v>
      </c>
      <c r="D55" s="34">
        <f t="shared" si="1"/>
        <v>150</v>
      </c>
      <c r="E55" s="12" t="s">
        <v>7</v>
      </c>
      <c r="F55" s="58">
        <f t="shared" si="2"/>
        <v>0.9</v>
      </c>
      <c r="G55" s="12" t="s">
        <v>9</v>
      </c>
      <c r="H55" s="61">
        <f t="shared" si="6"/>
        <v>1.35</v>
      </c>
      <c r="I55" s="14"/>
      <c r="J55" s="44">
        <f t="shared" si="7"/>
        <v>3.7300000000000066</v>
      </c>
      <c r="K55" s="13" t="s">
        <v>10</v>
      </c>
      <c r="L55" s="36">
        <f t="shared" si="3"/>
        <v>0</v>
      </c>
      <c r="M55" s="10"/>
      <c r="N55" s="50">
        <f t="shared" si="4"/>
        <v>492.75000000000006</v>
      </c>
      <c r="O55" s="6"/>
      <c r="P55" s="11">
        <f>BCC!L55*0.07*'$100 ref'!P$3</f>
        <v>0</v>
      </c>
    </row>
    <row r="56" spans="1:16">
      <c r="A56" s="6"/>
      <c r="B56" s="7">
        <f t="shared" si="5"/>
        <v>0</v>
      </c>
      <c r="C56" s="1">
        <f t="shared" si="0"/>
        <v>51</v>
      </c>
      <c r="D56" s="34">
        <f t="shared" si="1"/>
        <v>150</v>
      </c>
      <c r="E56" s="12" t="s">
        <v>7</v>
      </c>
      <c r="F56" s="58">
        <f t="shared" si="2"/>
        <v>0.9</v>
      </c>
      <c r="G56" s="12" t="s">
        <v>9</v>
      </c>
      <c r="H56" s="61">
        <f t="shared" si="6"/>
        <v>1.35</v>
      </c>
      <c r="I56" s="14"/>
      <c r="J56" s="44">
        <f t="shared" si="7"/>
        <v>5.0800000000000072</v>
      </c>
      <c r="K56" s="13" t="s">
        <v>10</v>
      </c>
      <c r="L56" s="36">
        <f t="shared" si="3"/>
        <v>0</v>
      </c>
      <c r="M56" s="10"/>
      <c r="N56" s="50">
        <f t="shared" si="4"/>
        <v>492.75000000000006</v>
      </c>
      <c r="O56" s="6"/>
      <c r="P56" s="11">
        <f>BCC!L56*0.07*'$100 ref'!P$3</f>
        <v>0</v>
      </c>
    </row>
    <row r="57" spans="1:16">
      <c r="A57" s="6"/>
      <c r="B57" s="7">
        <f t="shared" si="5"/>
        <v>0</v>
      </c>
      <c r="C57" s="1">
        <f t="shared" si="0"/>
        <v>52</v>
      </c>
      <c r="D57" s="34">
        <f t="shared" si="1"/>
        <v>150</v>
      </c>
      <c r="E57" s="12" t="s">
        <v>7</v>
      </c>
      <c r="F57" s="58">
        <f t="shared" si="2"/>
        <v>0.9</v>
      </c>
      <c r="G57" s="12" t="s">
        <v>9</v>
      </c>
      <c r="H57" s="61">
        <f t="shared" si="6"/>
        <v>1.35</v>
      </c>
      <c r="I57" s="14"/>
      <c r="J57" s="44">
        <f t="shared" si="7"/>
        <v>6.4300000000000068</v>
      </c>
      <c r="K57" s="13" t="s">
        <v>10</v>
      </c>
      <c r="L57" s="36">
        <f t="shared" si="3"/>
        <v>0</v>
      </c>
      <c r="M57" s="10"/>
      <c r="N57" s="50">
        <f t="shared" si="4"/>
        <v>492.75000000000006</v>
      </c>
      <c r="O57" s="6"/>
      <c r="P57" s="11">
        <f>BCC!L57*0.07*'$100 ref'!P$3</f>
        <v>0</v>
      </c>
    </row>
    <row r="58" spans="1:16">
      <c r="A58" s="6"/>
      <c r="B58" s="7">
        <f t="shared" si="5"/>
        <v>0</v>
      </c>
      <c r="C58" s="1">
        <f t="shared" si="0"/>
        <v>53</v>
      </c>
      <c r="D58" s="34">
        <f t="shared" si="1"/>
        <v>150</v>
      </c>
      <c r="E58" s="12" t="s">
        <v>7</v>
      </c>
      <c r="F58" s="58">
        <f t="shared" si="2"/>
        <v>0.9</v>
      </c>
      <c r="G58" s="12" t="s">
        <v>9</v>
      </c>
      <c r="H58" s="61">
        <f t="shared" si="6"/>
        <v>1.35</v>
      </c>
      <c r="I58" s="14"/>
      <c r="J58" s="44">
        <f t="shared" si="7"/>
        <v>7.7800000000000065</v>
      </c>
      <c r="K58" s="13" t="s">
        <v>10</v>
      </c>
      <c r="L58" s="36">
        <f t="shared" si="3"/>
        <v>0</v>
      </c>
      <c r="M58" s="10"/>
      <c r="N58" s="50">
        <f t="shared" si="4"/>
        <v>492.75000000000006</v>
      </c>
      <c r="O58" s="6"/>
      <c r="P58" s="11">
        <f>BCC!L58*0.07*'$100 ref'!P$3</f>
        <v>0</v>
      </c>
    </row>
    <row r="59" spans="1:16">
      <c r="A59" s="6"/>
      <c r="B59" s="7">
        <f t="shared" si="5"/>
        <v>0</v>
      </c>
      <c r="C59" s="1">
        <f t="shared" si="0"/>
        <v>54</v>
      </c>
      <c r="D59" s="34">
        <f t="shared" si="1"/>
        <v>150</v>
      </c>
      <c r="E59" s="12" t="s">
        <v>7</v>
      </c>
      <c r="F59" s="58">
        <f t="shared" si="2"/>
        <v>0.9</v>
      </c>
      <c r="G59" s="12" t="s">
        <v>9</v>
      </c>
      <c r="H59" s="61">
        <f t="shared" si="6"/>
        <v>1.35</v>
      </c>
      <c r="I59" s="14"/>
      <c r="J59" s="44">
        <f t="shared" si="7"/>
        <v>9.1300000000000061</v>
      </c>
      <c r="K59" s="13" t="s">
        <v>10</v>
      </c>
      <c r="L59" s="36">
        <f t="shared" si="3"/>
        <v>0</v>
      </c>
      <c r="M59" s="10"/>
      <c r="N59" s="50">
        <f t="shared" si="4"/>
        <v>492.75000000000006</v>
      </c>
      <c r="O59" s="6"/>
      <c r="P59" s="11">
        <f>BCC!L59*0.07*'$100 ref'!P$3</f>
        <v>0</v>
      </c>
    </row>
    <row r="60" spans="1:16">
      <c r="A60" s="6"/>
      <c r="B60" s="7">
        <f t="shared" si="5"/>
        <v>0</v>
      </c>
      <c r="C60" s="1">
        <f t="shared" si="0"/>
        <v>55</v>
      </c>
      <c r="D60" s="34">
        <f t="shared" si="1"/>
        <v>150</v>
      </c>
      <c r="E60" s="12" t="s">
        <v>7</v>
      </c>
      <c r="F60" s="58">
        <f t="shared" si="2"/>
        <v>0.9</v>
      </c>
      <c r="G60" s="12" t="s">
        <v>9</v>
      </c>
      <c r="H60" s="61">
        <f t="shared" si="6"/>
        <v>1.35</v>
      </c>
      <c r="I60" s="14"/>
      <c r="J60" s="44">
        <f t="shared" si="7"/>
        <v>10.480000000000006</v>
      </c>
      <c r="K60" s="13" t="s">
        <v>10</v>
      </c>
      <c r="L60" s="36">
        <f t="shared" si="3"/>
        <v>10</v>
      </c>
      <c r="M60" s="10"/>
      <c r="N60" s="50">
        <f t="shared" si="4"/>
        <v>492.75000000000006</v>
      </c>
      <c r="O60" s="6"/>
      <c r="P60" s="11">
        <f>BCC!L60*0.07*'$100 ref'!P$3</f>
        <v>0</v>
      </c>
    </row>
    <row r="61" spans="1:16">
      <c r="A61" s="6"/>
      <c r="B61" s="7">
        <f t="shared" si="5"/>
        <v>0.48000000000000576</v>
      </c>
      <c r="C61" s="1">
        <f t="shared" si="0"/>
        <v>56</v>
      </c>
      <c r="D61" s="34">
        <f t="shared" si="1"/>
        <v>160</v>
      </c>
      <c r="E61" s="12" t="s">
        <v>7</v>
      </c>
      <c r="F61" s="58">
        <f t="shared" si="2"/>
        <v>0.9</v>
      </c>
      <c r="G61" s="12" t="s">
        <v>9</v>
      </c>
      <c r="H61" s="61">
        <f t="shared" si="6"/>
        <v>1.4400000000000002</v>
      </c>
      <c r="I61" s="14"/>
      <c r="J61" s="44">
        <f t="shared" si="7"/>
        <v>1.9200000000000059</v>
      </c>
      <c r="K61" s="13" t="s">
        <v>10</v>
      </c>
      <c r="L61" s="36">
        <f t="shared" si="3"/>
        <v>0</v>
      </c>
      <c r="M61" s="10"/>
      <c r="N61" s="50">
        <f t="shared" si="4"/>
        <v>525.6</v>
      </c>
      <c r="O61" s="6"/>
      <c r="P61" s="11">
        <f>BCC!L61*0.07*'$100 ref'!P$3</f>
        <v>0</v>
      </c>
    </row>
    <row r="62" spans="1:16">
      <c r="A62" s="6"/>
      <c r="B62" s="7">
        <f t="shared" si="5"/>
        <v>0</v>
      </c>
      <c r="C62" s="1">
        <f t="shared" si="0"/>
        <v>57</v>
      </c>
      <c r="D62" s="34">
        <f t="shared" si="1"/>
        <v>160</v>
      </c>
      <c r="E62" s="12" t="s">
        <v>7</v>
      </c>
      <c r="F62" s="58">
        <f t="shared" si="2"/>
        <v>0.9</v>
      </c>
      <c r="G62" s="12" t="s">
        <v>9</v>
      </c>
      <c r="H62" s="61">
        <f t="shared" si="6"/>
        <v>1.4400000000000002</v>
      </c>
      <c r="I62" s="14"/>
      <c r="J62" s="44">
        <f t="shared" si="7"/>
        <v>3.3600000000000061</v>
      </c>
      <c r="K62" s="13" t="s">
        <v>10</v>
      </c>
      <c r="L62" s="36">
        <f t="shared" si="3"/>
        <v>0</v>
      </c>
      <c r="M62" s="10"/>
      <c r="N62" s="50">
        <f t="shared" si="4"/>
        <v>525.6</v>
      </c>
      <c r="O62" s="6"/>
      <c r="P62" s="11">
        <f>BCC!L62*0.07*'$100 ref'!P$3</f>
        <v>0</v>
      </c>
    </row>
    <row r="63" spans="1:16">
      <c r="A63" s="6"/>
      <c r="B63" s="7">
        <f t="shared" si="5"/>
        <v>0</v>
      </c>
      <c r="C63" s="1">
        <f t="shared" si="0"/>
        <v>58</v>
      </c>
      <c r="D63" s="34">
        <f t="shared" si="1"/>
        <v>160</v>
      </c>
      <c r="E63" s="12" t="s">
        <v>7</v>
      </c>
      <c r="F63" s="58">
        <f t="shared" si="2"/>
        <v>0.9</v>
      </c>
      <c r="G63" s="12" t="s">
        <v>9</v>
      </c>
      <c r="H63" s="61">
        <f t="shared" si="6"/>
        <v>1.4400000000000002</v>
      </c>
      <c r="I63" s="14"/>
      <c r="J63" s="44">
        <f t="shared" si="7"/>
        <v>4.800000000000006</v>
      </c>
      <c r="K63" s="13" t="s">
        <v>10</v>
      </c>
      <c r="L63" s="36">
        <f t="shared" si="3"/>
        <v>0</v>
      </c>
      <c r="M63" s="10"/>
      <c r="N63" s="50">
        <f t="shared" si="4"/>
        <v>525.6</v>
      </c>
      <c r="O63" s="6"/>
      <c r="P63" s="11">
        <f>BCC!L63*0.07*'$100 ref'!P$3</f>
        <v>0</v>
      </c>
    </row>
    <row r="64" spans="1:16">
      <c r="A64" s="6"/>
      <c r="B64" s="7">
        <f t="shared" si="5"/>
        <v>0</v>
      </c>
      <c r="C64" s="1">
        <f t="shared" si="0"/>
        <v>59</v>
      </c>
      <c r="D64" s="34">
        <f t="shared" si="1"/>
        <v>160</v>
      </c>
      <c r="E64" s="12" t="s">
        <v>7</v>
      </c>
      <c r="F64" s="58">
        <f t="shared" si="2"/>
        <v>0.9</v>
      </c>
      <c r="G64" s="12" t="s">
        <v>9</v>
      </c>
      <c r="H64" s="61">
        <f t="shared" si="6"/>
        <v>1.4400000000000002</v>
      </c>
      <c r="I64" s="14"/>
      <c r="J64" s="44">
        <f t="shared" si="7"/>
        <v>6.2400000000000064</v>
      </c>
      <c r="K64" s="13" t="s">
        <v>10</v>
      </c>
      <c r="L64" s="36">
        <f t="shared" si="3"/>
        <v>0</v>
      </c>
      <c r="M64" s="10"/>
      <c r="N64" s="50">
        <f t="shared" si="4"/>
        <v>525.6</v>
      </c>
      <c r="O64" s="6"/>
      <c r="P64" s="11">
        <f>BCC!L64*0.07*'$100 ref'!P$3</f>
        <v>0</v>
      </c>
    </row>
    <row r="65" spans="1:16">
      <c r="A65" s="6"/>
      <c r="B65" s="7">
        <f t="shared" si="5"/>
        <v>0</v>
      </c>
      <c r="C65" s="1">
        <f t="shared" si="0"/>
        <v>60</v>
      </c>
      <c r="D65" s="34">
        <f t="shared" si="1"/>
        <v>160</v>
      </c>
      <c r="E65" s="12" t="s">
        <v>7</v>
      </c>
      <c r="F65" s="58">
        <f t="shared" si="2"/>
        <v>0.9</v>
      </c>
      <c r="G65" s="12" t="s">
        <v>9</v>
      </c>
      <c r="H65" s="61">
        <f t="shared" si="6"/>
        <v>1.4400000000000002</v>
      </c>
      <c r="I65" s="14"/>
      <c r="J65" s="44">
        <f t="shared" si="7"/>
        <v>7.6800000000000068</v>
      </c>
      <c r="K65" s="13" t="s">
        <v>10</v>
      </c>
      <c r="L65" s="36">
        <f t="shared" si="3"/>
        <v>0</v>
      </c>
      <c r="M65" s="10"/>
      <c r="N65" s="50">
        <f t="shared" si="4"/>
        <v>525.6</v>
      </c>
      <c r="O65" s="6"/>
      <c r="P65" s="11">
        <f>BCC!L65*0.07*'$100 ref'!P$3</f>
        <v>0</v>
      </c>
    </row>
    <row r="66" spans="1:16">
      <c r="A66" s="6"/>
      <c r="B66" s="7">
        <f t="shared" si="5"/>
        <v>0</v>
      </c>
      <c r="C66" s="1">
        <f t="shared" si="0"/>
        <v>61</v>
      </c>
      <c r="D66" s="34">
        <f t="shared" si="1"/>
        <v>160</v>
      </c>
      <c r="E66" s="12" t="s">
        <v>7</v>
      </c>
      <c r="F66" s="58">
        <f t="shared" si="2"/>
        <v>0.9</v>
      </c>
      <c r="G66" s="12" t="s">
        <v>9</v>
      </c>
      <c r="H66" s="61">
        <f t="shared" si="6"/>
        <v>1.4400000000000002</v>
      </c>
      <c r="I66" s="14"/>
      <c r="J66" s="44">
        <f t="shared" si="7"/>
        <v>9.1200000000000063</v>
      </c>
      <c r="K66" s="13" t="s">
        <v>10</v>
      </c>
      <c r="L66" s="36">
        <f t="shared" si="3"/>
        <v>0</v>
      </c>
      <c r="M66" s="10"/>
      <c r="N66" s="50">
        <f t="shared" si="4"/>
        <v>525.6</v>
      </c>
      <c r="O66" s="6"/>
      <c r="P66" s="11">
        <f>BCC!L66*0.07*'$100 ref'!P$3</f>
        <v>0</v>
      </c>
    </row>
    <row r="67" spans="1:16">
      <c r="A67" s="6"/>
      <c r="B67" s="7">
        <f t="shared" si="5"/>
        <v>0</v>
      </c>
      <c r="C67" s="1">
        <f t="shared" si="0"/>
        <v>62</v>
      </c>
      <c r="D67" s="34">
        <f t="shared" si="1"/>
        <v>160</v>
      </c>
      <c r="E67" s="12" t="s">
        <v>7</v>
      </c>
      <c r="F67" s="58">
        <f t="shared" si="2"/>
        <v>0.9</v>
      </c>
      <c r="G67" s="12" t="s">
        <v>9</v>
      </c>
      <c r="H67" s="61">
        <f t="shared" si="6"/>
        <v>1.4400000000000002</v>
      </c>
      <c r="I67" s="14"/>
      <c r="J67" s="44">
        <f t="shared" si="7"/>
        <v>10.560000000000006</v>
      </c>
      <c r="K67" s="13" t="s">
        <v>10</v>
      </c>
      <c r="L67" s="36">
        <f t="shared" si="3"/>
        <v>10</v>
      </c>
      <c r="M67" s="10"/>
      <c r="N67" s="50">
        <f t="shared" si="4"/>
        <v>525.6</v>
      </c>
      <c r="O67" s="6"/>
      <c r="P67" s="11">
        <f>BCC!L67*0.07*'$100 ref'!P$3</f>
        <v>0</v>
      </c>
    </row>
    <row r="68" spans="1:16">
      <c r="A68" s="6"/>
      <c r="B68" s="7">
        <f t="shared" si="5"/>
        <v>0.56000000000000583</v>
      </c>
      <c r="C68" s="1">
        <f t="shared" si="0"/>
        <v>63</v>
      </c>
      <c r="D68" s="34">
        <f t="shared" si="1"/>
        <v>170</v>
      </c>
      <c r="E68" s="12" t="s">
        <v>7</v>
      </c>
      <c r="F68" s="58">
        <f t="shared" si="2"/>
        <v>0.9</v>
      </c>
      <c r="G68" s="12" t="s">
        <v>9</v>
      </c>
      <c r="H68" s="61">
        <f t="shared" si="6"/>
        <v>1.5300000000000002</v>
      </c>
      <c r="I68" s="14"/>
      <c r="J68" s="44">
        <f t="shared" si="7"/>
        <v>2.0900000000000061</v>
      </c>
      <c r="K68" s="13" t="s">
        <v>10</v>
      </c>
      <c r="L68" s="36">
        <f t="shared" si="3"/>
        <v>0</v>
      </c>
      <c r="M68" s="10"/>
      <c r="N68" s="50">
        <f t="shared" si="4"/>
        <v>558.45000000000005</v>
      </c>
      <c r="O68" s="6"/>
      <c r="P68" s="11">
        <f>BCC!L68*0.07*'$100 ref'!P$3</f>
        <v>0</v>
      </c>
    </row>
    <row r="69" spans="1:16">
      <c r="A69" s="6"/>
      <c r="B69" s="7">
        <f t="shared" si="5"/>
        <v>0</v>
      </c>
      <c r="C69" s="1">
        <f t="shared" si="0"/>
        <v>64</v>
      </c>
      <c r="D69" s="34">
        <f t="shared" si="1"/>
        <v>170</v>
      </c>
      <c r="E69" s="12" t="s">
        <v>7</v>
      </c>
      <c r="F69" s="58">
        <f t="shared" si="2"/>
        <v>0.9</v>
      </c>
      <c r="G69" s="12" t="s">
        <v>9</v>
      </c>
      <c r="H69" s="61">
        <f t="shared" si="6"/>
        <v>1.5300000000000002</v>
      </c>
      <c r="I69" s="14"/>
      <c r="J69" s="44">
        <f t="shared" si="7"/>
        <v>3.6200000000000063</v>
      </c>
      <c r="K69" s="13" t="s">
        <v>10</v>
      </c>
      <c r="L69" s="36">
        <f t="shared" si="3"/>
        <v>0</v>
      </c>
      <c r="M69" s="10"/>
      <c r="N69" s="50">
        <f t="shared" si="4"/>
        <v>558.45000000000005</v>
      </c>
      <c r="O69" s="6"/>
      <c r="P69" s="11">
        <f>BCC!L69*0.07*'$100 ref'!P$3</f>
        <v>0</v>
      </c>
    </row>
    <row r="70" spans="1:16">
      <c r="A70" s="6"/>
      <c r="B70" s="7">
        <f t="shared" si="5"/>
        <v>0</v>
      </c>
      <c r="C70" s="1">
        <f t="shared" si="0"/>
        <v>65</v>
      </c>
      <c r="D70" s="34">
        <f t="shared" si="1"/>
        <v>170</v>
      </c>
      <c r="E70" s="12" t="s">
        <v>7</v>
      </c>
      <c r="F70" s="58">
        <f t="shared" si="2"/>
        <v>0.9</v>
      </c>
      <c r="G70" s="12" t="s">
        <v>9</v>
      </c>
      <c r="H70" s="61">
        <f t="shared" si="6"/>
        <v>1.5300000000000002</v>
      </c>
      <c r="I70" s="14"/>
      <c r="J70" s="44">
        <f t="shared" si="7"/>
        <v>5.1500000000000066</v>
      </c>
      <c r="K70" s="13" t="s">
        <v>10</v>
      </c>
      <c r="L70" s="36">
        <f t="shared" si="3"/>
        <v>0</v>
      </c>
      <c r="M70" s="10"/>
      <c r="N70" s="50">
        <f t="shared" si="4"/>
        <v>558.45000000000005</v>
      </c>
      <c r="O70" s="6"/>
      <c r="P70" s="11">
        <f>BCC!L70*0.07*'$100 ref'!P$3</f>
        <v>0</v>
      </c>
    </row>
    <row r="71" spans="1:16">
      <c r="A71" s="6"/>
      <c r="B71" s="7">
        <f t="shared" si="5"/>
        <v>0</v>
      </c>
      <c r="C71" s="1">
        <f t="shared" ref="C71:C134" si="8">C70+1</f>
        <v>66</v>
      </c>
      <c r="D71" s="34">
        <f t="shared" ref="D71:D134" si="9">D70+L70+M70</f>
        <v>170</v>
      </c>
      <c r="E71" s="12" t="s">
        <v>7</v>
      </c>
      <c r="F71" s="58">
        <f t="shared" ref="F71:F134" si="10">F70</f>
        <v>0.9</v>
      </c>
      <c r="G71" s="12" t="s">
        <v>9</v>
      </c>
      <c r="H71" s="61">
        <f t="shared" si="6"/>
        <v>1.5300000000000002</v>
      </c>
      <c r="I71" s="14"/>
      <c r="J71" s="44">
        <f t="shared" si="7"/>
        <v>6.6800000000000068</v>
      </c>
      <c r="K71" s="13" t="s">
        <v>10</v>
      </c>
      <c r="L71" s="36">
        <f t="shared" ref="L71:L134" si="11">IF(J71&lt;10, 0,ROUNDDOWN(J71,-1))</f>
        <v>0</v>
      </c>
      <c r="M71" s="10"/>
      <c r="N71" s="50">
        <f t="shared" ref="N71:N134" si="12">H71*365</f>
        <v>558.45000000000005</v>
      </c>
      <c r="O71" s="6"/>
      <c r="P71" s="11">
        <f>BCC!L71*0.07*'$100 ref'!P$3</f>
        <v>0</v>
      </c>
    </row>
    <row r="72" spans="1:16">
      <c r="A72" s="6"/>
      <c r="B72" s="7">
        <f t="shared" ref="B72:B135" si="13">IF(J71&gt;=10, J71-L71, 0)</f>
        <v>0</v>
      </c>
      <c r="C72" s="1">
        <f t="shared" si="8"/>
        <v>67</v>
      </c>
      <c r="D72" s="34">
        <f t="shared" si="9"/>
        <v>170</v>
      </c>
      <c r="E72" s="12" t="s">
        <v>7</v>
      </c>
      <c r="F72" s="58">
        <f t="shared" si="10"/>
        <v>0.9</v>
      </c>
      <c r="G72" s="12" t="s">
        <v>9</v>
      </c>
      <c r="H72" s="61">
        <f t="shared" ref="H72:H135" si="14">D72*(F72%)</f>
        <v>1.5300000000000002</v>
      </c>
      <c r="I72" s="14"/>
      <c r="J72" s="44">
        <f t="shared" ref="J72:J135" si="15">IF(L71&gt;0, B72+H72+P71,J71+H72+P71)</f>
        <v>8.210000000000008</v>
      </c>
      <c r="K72" s="13" t="s">
        <v>10</v>
      </c>
      <c r="L72" s="36">
        <f t="shared" si="11"/>
        <v>0</v>
      </c>
      <c r="M72" s="10"/>
      <c r="N72" s="50">
        <f t="shared" si="12"/>
        <v>558.45000000000005</v>
      </c>
      <c r="O72" s="6"/>
      <c r="P72" s="11">
        <f>BCC!L72*0.07*'$100 ref'!P$3</f>
        <v>0</v>
      </c>
    </row>
    <row r="73" spans="1:16">
      <c r="A73" s="6"/>
      <c r="B73" s="7">
        <f t="shared" si="13"/>
        <v>0</v>
      </c>
      <c r="C73" s="1">
        <f t="shared" si="8"/>
        <v>68</v>
      </c>
      <c r="D73" s="34">
        <f t="shared" si="9"/>
        <v>170</v>
      </c>
      <c r="E73" s="12" t="s">
        <v>7</v>
      </c>
      <c r="F73" s="58">
        <f t="shared" si="10"/>
        <v>0.9</v>
      </c>
      <c r="G73" s="12" t="s">
        <v>9</v>
      </c>
      <c r="H73" s="61">
        <f t="shared" si="14"/>
        <v>1.5300000000000002</v>
      </c>
      <c r="I73" s="14"/>
      <c r="J73" s="44">
        <f t="shared" si="15"/>
        <v>9.7400000000000091</v>
      </c>
      <c r="K73" s="13" t="s">
        <v>10</v>
      </c>
      <c r="L73" s="36">
        <f t="shared" si="11"/>
        <v>0</v>
      </c>
      <c r="M73" s="10"/>
      <c r="N73" s="50">
        <f t="shared" si="12"/>
        <v>558.45000000000005</v>
      </c>
      <c r="O73" s="6"/>
      <c r="P73" s="11">
        <f>BCC!L73*0.07*'$100 ref'!P$3</f>
        <v>0</v>
      </c>
    </row>
    <row r="74" spans="1:16">
      <c r="A74" s="6"/>
      <c r="B74" s="7">
        <f t="shared" si="13"/>
        <v>0</v>
      </c>
      <c r="C74" s="1">
        <f t="shared" si="8"/>
        <v>69</v>
      </c>
      <c r="D74" s="34">
        <f t="shared" si="9"/>
        <v>170</v>
      </c>
      <c r="E74" s="12" t="s">
        <v>7</v>
      </c>
      <c r="F74" s="58">
        <f t="shared" si="10"/>
        <v>0.9</v>
      </c>
      <c r="G74" s="12" t="s">
        <v>9</v>
      </c>
      <c r="H74" s="61">
        <f t="shared" si="14"/>
        <v>1.5300000000000002</v>
      </c>
      <c r="I74" s="14"/>
      <c r="J74" s="44">
        <f t="shared" si="15"/>
        <v>11.27000000000001</v>
      </c>
      <c r="K74" s="13" t="s">
        <v>10</v>
      </c>
      <c r="L74" s="36">
        <f t="shared" si="11"/>
        <v>10</v>
      </c>
      <c r="M74" s="10"/>
      <c r="N74" s="50">
        <f t="shared" si="12"/>
        <v>558.45000000000005</v>
      </c>
      <c r="O74" s="6"/>
      <c r="P74" s="11">
        <f>BCC!L74*0.07*'$100 ref'!P$3</f>
        <v>0</v>
      </c>
    </row>
    <row r="75" spans="1:16">
      <c r="A75" s="6"/>
      <c r="B75" s="7">
        <f t="shared" si="13"/>
        <v>1.2700000000000102</v>
      </c>
      <c r="C75" s="1">
        <f t="shared" si="8"/>
        <v>70</v>
      </c>
      <c r="D75" s="34">
        <f t="shared" si="9"/>
        <v>180</v>
      </c>
      <c r="E75" s="12" t="s">
        <v>7</v>
      </c>
      <c r="F75" s="58">
        <f t="shared" si="10"/>
        <v>0.9</v>
      </c>
      <c r="G75" s="12" t="s">
        <v>9</v>
      </c>
      <c r="H75" s="61">
        <f t="shared" si="14"/>
        <v>1.62</v>
      </c>
      <c r="I75" s="14"/>
      <c r="J75" s="44">
        <f t="shared" si="15"/>
        <v>2.8900000000000103</v>
      </c>
      <c r="K75" s="13" t="s">
        <v>10</v>
      </c>
      <c r="L75" s="36">
        <f t="shared" si="11"/>
        <v>0</v>
      </c>
      <c r="M75" s="10"/>
      <c r="N75" s="50">
        <f t="shared" si="12"/>
        <v>591.30000000000007</v>
      </c>
      <c r="O75" s="6"/>
      <c r="P75" s="11">
        <f>BCC!L75*0.07*'$100 ref'!P$3</f>
        <v>0</v>
      </c>
    </row>
    <row r="76" spans="1:16">
      <c r="A76" s="6"/>
      <c r="B76" s="7">
        <f t="shared" si="13"/>
        <v>0</v>
      </c>
      <c r="C76" s="1">
        <f t="shared" si="8"/>
        <v>71</v>
      </c>
      <c r="D76" s="34">
        <f t="shared" si="9"/>
        <v>180</v>
      </c>
      <c r="E76" s="12" t="s">
        <v>7</v>
      </c>
      <c r="F76" s="58">
        <f t="shared" si="10"/>
        <v>0.9</v>
      </c>
      <c r="G76" s="12" t="s">
        <v>9</v>
      </c>
      <c r="H76" s="61">
        <f t="shared" si="14"/>
        <v>1.62</v>
      </c>
      <c r="I76" s="14"/>
      <c r="J76" s="44">
        <f t="shared" si="15"/>
        <v>4.5100000000000104</v>
      </c>
      <c r="K76" s="13" t="s">
        <v>10</v>
      </c>
      <c r="L76" s="36">
        <f t="shared" si="11"/>
        <v>0</v>
      </c>
      <c r="M76" s="10"/>
      <c r="N76" s="50">
        <f t="shared" si="12"/>
        <v>591.30000000000007</v>
      </c>
      <c r="O76" s="6"/>
      <c r="P76" s="11">
        <f>BCC!L76*0.07*'$100 ref'!P$3</f>
        <v>0</v>
      </c>
    </row>
    <row r="77" spans="1:16">
      <c r="A77" s="6"/>
      <c r="B77" s="7">
        <f t="shared" si="13"/>
        <v>0</v>
      </c>
      <c r="C77" s="1">
        <f t="shared" si="8"/>
        <v>72</v>
      </c>
      <c r="D77" s="34">
        <f t="shared" si="9"/>
        <v>180</v>
      </c>
      <c r="E77" s="12" t="s">
        <v>7</v>
      </c>
      <c r="F77" s="58">
        <f t="shared" si="10"/>
        <v>0.9</v>
      </c>
      <c r="G77" s="12" t="s">
        <v>9</v>
      </c>
      <c r="H77" s="61">
        <f t="shared" si="14"/>
        <v>1.62</v>
      </c>
      <c r="I77" s="14"/>
      <c r="J77" s="44">
        <f t="shared" si="15"/>
        <v>6.1300000000000106</v>
      </c>
      <c r="K77" s="13" t="s">
        <v>10</v>
      </c>
      <c r="L77" s="36">
        <f t="shared" si="11"/>
        <v>0</v>
      </c>
      <c r="M77" s="10"/>
      <c r="N77" s="50">
        <f t="shared" si="12"/>
        <v>591.30000000000007</v>
      </c>
      <c r="O77" s="6"/>
      <c r="P77" s="11">
        <f>BCC!L77*0.07*'$100 ref'!P$3</f>
        <v>0</v>
      </c>
    </row>
    <row r="78" spans="1:16">
      <c r="A78" s="6"/>
      <c r="B78" s="7">
        <f t="shared" si="13"/>
        <v>0</v>
      </c>
      <c r="C78" s="1">
        <f t="shared" si="8"/>
        <v>73</v>
      </c>
      <c r="D78" s="34">
        <f t="shared" si="9"/>
        <v>180</v>
      </c>
      <c r="E78" s="12" t="s">
        <v>7</v>
      </c>
      <c r="F78" s="58">
        <f t="shared" si="10"/>
        <v>0.9</v>
      </c>
      <c r="G78" s="12" t="s">
        <v>9</v>
      </c>
      <c r="H78" s="61">
        <f t="shared" si="14"/>
        <v>1.62</v>
      </c>
      <c r="I78" s="14"/>
      <c r="J78" s="44">
        <f t="shared" si="15"/>
        <v>7.7500000000000107</v>
      </c>
      <c r="K78" s="13" t="s">
        <v>10</v>
      </c>
      <c r="L78" s="36">
        <f t="shared" si="11"/>
        <v>0</v>
      </c>
      <c r="M78" s="10"/>
      <c r="N78" s="50">
        <f t="shared" si="12"/>
        <v>591.30000000000007</v>
      </c>
      <c r="O78" s="6"/>
      <c r="P78" s="11">
        <f>BCC!L78*0.07*'$100 ref'!P$3</f>
        <v>0</v>
      </c>
    </row>
    <row r="79" spans="1:16">
      <c r="A79" s="6"/>
      <c r="B79" s="7">
        <f t="shared" si="13"/>
        <v>0</v>
      </c>
      <c r="C79" s="1">
        <f t="shared" si="8"/>
        <v>74</v>
      </c>
      <c r="D79" s="34">
        <f t="shared" si="9"/>
        <v>180</v>
      </c>
      <c r="E79" s="12" t="s">
        <v>7</v>
      </c>
      <c r="F79" s="58">
        <f t="shared" si="10"/>
        <v>0.9</v>
      </c>
      <c r="G79" s="12" t="s">
        <v>9</v>
      </c>
      <c r="H79" s="61">
        <f t="shared" si="14"/>
        <v>1.62</v>
      </c>
      <c r="I79" s="14"/>
      <c r="J79" s="44">
        <f t="shared" si="15"/>
        <v>9.3700000000000117</v>
      </c>
      <c r="K79" s="13" t="s">
        <v>10</v>
      </c>
      <c r="L79" s="36">
        <f t="shared" si="11"/>
        <v>0</v>
      </c>
      <c r="M79" s="10"/>
      <c r="N79" s="50">
        <f t="shared" si="12"/>
        <v>591.30000000000007</v>
      </c>
      <c r="O79" s="6"/>
      <c r="P79" s="11">
        <f>BCC!L79*0.07*'$100 ref'!P$3</f>
        <v>0</v>
      </c>
    </row>
    <row r="80" spans="1:16">
      <c r="A80" s="6"/>
      <c r="B80" s="7">
        <f t="shared" si="13"/>
        <v>0</v>
      </c>
      <c r="C80" s="1">
        <f t="shared" si="8"/>
        <v>75</v>
      </c>
      <c r="D80" s="34">
        <f t="shared" si="9"/>
        <v>180</v>
      </c>
      <c r="E80" s="12" t="s">
        <v>7</v>
      </c>
      <c r="F80" s="58">
        <f t="shared" si="10"/>
        <v>0.9</v>
      </c>
      <c r="G80" s="12" t="s">
        <v>9</v>
      </c>
      <c r="H80" s="61">
        <f t="shared" si="14"/>
        <v>1.62</v>
      </c>
      <c r="I80" s="14"/>
      <c r="J80" s="44">
        <f t="shared" si="15"/>
        <v>10.990000000000013</v>
      </c>
      <c r="K80" s="13" t="s">
        <v>10</v>
      </c>
      <c r="L80" s="36">
        <f t="shared" si="11"/>
        <v>10</v>
      </c>
      <c r="M80" s="10"/>
      <c r="N80" s="50">
        <f t="shared" si="12"/>
        <v>591.30000000000007</v>
      </c>
      <c r="O80" s="6"/>
      <c r="P80" s="11">
        <f>BCC!L80*0.07*'$100 ref'!P$3</f>
        <v>0</v>
      </c>
    </row>
    <row r="81" spans="1:16">
      <c r="A81" s="6"/>
      <c r="B81" s="7">
        <f t="shared" si="13"/>
        <v>0.99000000000001265</v>
      </c>
      <c r="C81" s="1">
        <f t="shared" si="8"/>
        <v>76</v>
      </c>
      <c r="D81" s="34">
        <f t="shared" si="9"/>
        <v>190</v>
      </c>
      <c r="E81" s="12" t="s">
        <v>7</v>
      </c>
      <c r="F81" s="58">
        <f t="shared" si="10"/>
        <v>0.9</v>
      </c>
      <c r="G81" s="12" t="s">
        <v>9</v>
      </c>
      <c r="H81" s="61">
        <f t="shared" si="14"/>
        <v>1.7100000000000002</v>
      </c>
      <c r="I81" s="14"/>
      <c r="J81" s="44">
        <f t="shared" si="15"/>
        <v>2.7000000000000126</v>
      </c>
      <c r="K81" s="13" t="s">
        <v>10</v>
      </c>
      <c r="L81" s="36">
        <f t="shared" si="11"/>
        <v>0</v>
      </c>
      <c r="M81" s="10"/>
      <c r="N81" s="50">
        <f t="shared" si="12"/>
        <v>624.15000000000009</v>
      </c>
      <c r="O81" s="6"/>
      <c r="P81" s="11">
        <f>BCC!L81*0.07*'$100 ref'!P$3</f>
        <v>0</v>
      </c>
    </row>
    <row r="82" spans="1:16">
      <c r="A82" s="6"/>
      <c r="B82" s="7">
        <f t="shared" si="13"/>
        <v>0</v>
      </c>
      <c r="C82" s="1">
        <f t="shared" si="8"/>
        <v>77</v>
      </c>
      <c r="D82" s="34">
        <f t="shared" si="9"/>
        <v>190</v>
      </c>
      <c r="E82" s="12" t="s">
        <v>7</v>
      </c>
      <c r="F82" s="58">
        <f t="shared" si="10"/>
        <v>0.9</v>
      </c>
      <c r="G82" s="12" t="s">
        <v>9</v>
      </c>
      <c r="H82" s="61">
        <f t="shared" si="14"/>
        <v>1.7100000000000002</v>
      </c>
      <c r="I82" s="14"/>
      <c r="J82" s="44">
        <f t="shared" si="15"/>
        <v>4.4100000000000126</v>
      </c>
      <c r="K82" s="13" t="s">
        <v>10</v>
      </c>
      <c r="L82" s="36">
        <f t="shared" si="11"/>
        <v>0</v>
      </c>
      <c r="M82" s="10"/>
      <c r="N82" s="50">
        <f t="shared" si="12"/>
        <v>624.15000000000009</v>
      </c>
      <c r="O82" s="6"/>
      <c r="P82" s="11">
        <f>BCC!L82*0.07*'$100 ref'!P$3</f>
        <v>0</v>
      </c>
    </row>
    <row r="83" spans="1:16">
      <c r="A83" s="6"/>
      <c r="B83" s="7">
        <f t="shared" si="13"/>
        <v>0</v>
      </c>
      <c r="C83" s="1">
        <f t="shared" si="8"/>
        <v>78</v>
      </c>
      <c r="D83" s="34">
        <f t="shared" si="9"/>
        <v>190</v>
      </c>
      <c r="E83" s="12" t="s">
        <v>7</v>
      </c>
      <c r="F83" s="58">
        <f t="shared" si="10"/>
        <v>0.9</v>
      </c>
      <c r="G83" s="12" t="s">
        <v>9</v>
      </c>
      <c r="H83" s="61">
        <f t="shared" si="14"/>
        <v>1.7100000000000002</v>
      </c>
      <c r="I83" s="14"/>
      <c r="J83" s="44">
        <f t="shared" si="15"/>
        <v>6.1200000000000125</v>
      </c>
      <c r="K83" s="13" t="s">
        <v>10</v>
      </c>
      <c r="L83" s="36">
        <f t="shared" si="11"/>
        <v>0</v>
      </c>
      <c r="M83" s="10"/>
      <c r="N83" s="50">
        <f t="shared" si="12"/>
        <v>624.15000000000009</v>
      </c>
      <c r="O83" s="6"/>
      <c r="P83" s="11">
        <f>BCC!L83*0.07*'$100 ref'!P$3</f>
        <v>0</v>
      </c>
    </row>
    <row r="84" spans="1:16">
      <c r="A84" s="6"/>
      <c r="B84" s="7">
        <f t="shared" si="13"/>
        <v>0</v>
      </c>
      <c r="C84" s="1">
        <f t="shared" si="8"/>
        <v>79</v>
      </c>
      <c r="D84" s="34">
        <f t="shared" si="9"/>
        <v>190</v>
      </c>
      <c r="E84" s="12" t="s">
        <v>7</v>
      </c>
      <c r="F84" s="58">
        <f t="shared" si="10"/>
        <v>0.9</v>
      </c>
      <c r="G84" s="12" t="s">
        <v>9</v>
      </c>
      <c r="H84" s="61">
        <f t="shared" si="14"/>
        <v>1.7100000000000002</v>
      </c>
      <c r="I84" s="14"/>
      <c r="J84" s="44">
        <f t="shared" si="15"/>
        <v>7.8300000000000125</v>
      </c>
      <c r="K84" s="13" t="s">
        <v>10</v>
      </c>
      <c r="L84" s="36">
        <f t="shared" si="11"/>
        <v>0</v>
      </c>
      <c r="M84" s="10"/>
      <c r="N84" s="50">
        <f t="shared" si="12"/>
        <v>624.15000000000009</v>
      </c>
      <c r="O84" s="6"/>
      <c r="P84" s="11">
        <f>BCC!L84*0.07*'$100 ref'!P$3</f>
        <v>0</v>
      </c>
    </row>
    <row r="85" spans="1:16">
      <c r="A85" s="6"/>
      <c r="B85" s="7">
        <f t="shared" si="13"/>
        <v>0</v>
      </c>
      <c r="C85" s="1">
        <f t="shared" si="8"/>
        <v>80</v>
      </c>
      <c r="D85" s="34">
        <f t="shared" si="9"/>
        <v>190</v>
      </c>
      <c r="E85" s="12" t="s">
        <v>7</v>
      </c>
      <c r="F85" s="58">
        <f t="shared" si="10"/>
        <v>0.9</v>
      </c>
      <c r="G85" s="12" t="s">
        <v>9</v>
      </c>
      <c r="H85" s="61">
        <f t="shared" si="14"/>
        <v>1.7100000000000002</v>
      </c>
      <c r="I85" s="14"/>
      <c r="J85" s="44">
        <f t="shared" si="15"/>
        <v>9.5400000000000134</v>
      </c>
      <c r="K85" s="13" t="s">
        <v>10</v>
      </c>
      <c r="L85" s="36">
        <f t="shared" si="11"/>
        <v>0</v>
      </c>
      <c r="M85" s="10"/>
      <c r="N85" s="50">
        <f t="shared" si="12"/>
        <v>624.15000000000009</v>
      </c>
      <c r="O85" s="6"/>
      <c r="P85" s="11">
        <f>BCC!L85*0.07*'$100 ref'!P$3</f>
        <v>0</v>
      </c>
    </row>
    <row r="86" spans="1:16">
      <c r="A86" s="6"/>
      <c r="B86" s="7">
        <f t="shared" si="13"/>
        <v>0</v>
      </c>
      <c r="C86" s="1">
        <f t="shared" si="8"/>
        <v>81</v>
      </c>
      <c r="D86" s="34">
        <f t="shared" si="9"/>
        <v>190</v>
      </c>
      <c r="E86" s="12" t="s">
        <v>7</v>
      </c>
      <c r="F86" s="58">
        <f t="shared" si="10"/>
        <v>0.9</v>
      </c>
      <c r="G86" s="12" t="s">
        <v>9</v>
      </c>
      <c r="H86" s="61">
        <f t="shared" si="14"/>
        <v>1.7100000000000002</v>
      </c>
      <c r="I86" s="14"/>
      <c r="J86" s="44">
        <f t="shared" si="15"/>
        <v>11.250000000000014</v>
      </c>
      <c r="K86" s="13" t="s">
        <v>10</v>
      </c>
      <c r="L86" s="36">
        <f t="shared" si="11"/>
        <v>10</v>
      </c>
      <c r="M86" s="10"/>
      <c r="N86" s="50">
        <f t="shared" si="12"/>
        <v>624.15000000000009</v>
      </c>
      <c r="O86" s="6"/>
      <c r="P86" s="11">
        <f>BCC!L86*0.07*'$100 ref'!P$3</f>
        <v>0</v>
      </c>
    </row>
    <row r="87" spans="1:16">
      <c r="A87" s="6"/>
      <c r="B87" s="7">
        <f t="shared" si="13"/>
        <v>1.2500000000000142</v>
      </c>
      <c r="C87" s="1">
        <f t="shared" si="8"/>
        <v>82</v>
      </c>
      <c r="D87" s="34">
        <f t="shared" si="9"/>
        <v>200</v>
      </c>
      <c r="E87" s="12" t="s">
        <v>7</v>
      </c>
      <c r="F87" s="58">
        <f t="shared" si="10"/>
        <v>0.9</v>
      </c>
      <c r="G87" s="12" t="s">
        <v>9</v>
      </c>
      <c r="H87" s="61">
        <f t="shared" si="14"/>
        <v>1.8000000000000003</v>
      </c>
      <c r="I87" s="14"/>
      <c r="J87" s="44">
        <f t="shared" si="15"/>
        <v>3.0500000000000145</v>
      </c>
      <c r="K87" s="13" t="s">
        <v>10</v>
      </c>
      <c r="L87" s="36">
        <f t="shared" si="11"/>
        <v>0</v>
      </c>
      <c r="M87" s="10"/>
      <c r="N87" s="50">
        <f t="shared" si="12"/>
        <v>657.00000000000011</v>
      </c>
      <c r="O87" s="6"/>
      <c r="P87" s="11">
        <f>BCC!L87*0.07*'$100 ref'!P$3</f>
        <v>0</v>
      </c>
    </row>
    <row r="88" spans="1:16">
      <c r="A88" s="6"/>
      <c r="B88" s="7">
        <f t="shared" si="13"/>
        <v>0</v>
      </c>
      <c r="C88" s="1">
        <f t="shared" si="8"/>
        <v>83</v>
      </c>
      <c r="D88" s="34">
        <f t="shared" si="9"/>
        <v>200</v>
      </c>
      <c r="E88" s="12" t="s">
        <v>7</v>
      </c>
      <c r="F88" s="58">
        <f t="shared" si="10"/>
        <v>0.9</v>
      </c>
      <c r="G88" s="12" t="s">
        <v>9</v>
      </c>
      <c r="H88" s="61">
        <f t="shared" si="14"/>
        <v>1.8000000000000003</v>
      </c>
      <c r="I88" s="14"/>
      <c r="J88" s="44">
        <f t="shared" si="15"/>
        <v>4.8500000000000147</v>
      </c>
      <c r="K88" s="13" t="s">
        <v>10</v>
      </c>
      <c r="L88" s="36">
        <f t="shared" si="11"/>
        <v>0</v>
      </c>
      <c r="M88" s="10"/>
      <c r="N88" s="50">
        <f t="shared" si="12"/>
        <v>657.00000000000011</v>
      </c>
      <c r="O88" s="6"/>
      <c r="P88" s="11">
        <f>BCC!L88*0.07*'$100 ref'!P$3</f>
        <v>0</v>
      </c>
    </row>
    <row r="89" spans="1:16">
      <c r="A89" s="6"/>
      <c r="B89" s="7">
        <f t="shared" si="13"/>
        <v>0</v>
      </c>
      <c r="C89" s="1">
        <f t="shared" si="8"/>
        <v>84</v>
      </c>
      <c r="D89" s="34">
        <f t="shared" si="9"/>
        <v>200</v>
      </c>
      <c r="E89" s="12" t="s">
        <v>7</v>
      </c>
      <c r="F89" s="58">
        <f t="shared" si="10"/>
        <v>0.9</v>
      </c>
      <c r="G89" s="12" t="s">
        <v>9</v>
      </c>
      <c r="H89" s="61">
        <f t="shared" si="14"/>
        <v>1.8000000000000003</v>
      </c>
      <c r="I89" s="14"/>
      <c r="J89" s="44">
        <f t="shared" si="15"/>
        <v>6.6500000000000146</v>
      </c>
      <c r="K89" s="13" t="s">
        <v>10</v>
      </c>
      <c r="L89" s="36">
        <f t="shared" si="11"/>
        <v>0</v>
      </c>
      <c r="M89" s="10"/>
      <c r="N89" s="50">
        <f t="shared" si="12"/>
        <v>657.00000000000011</v>
      </c>
      <c r="O89" s="6"/>
      <c r="P89" s="11">
        <f>BCC!L89*0.07*'$100 ref'!P$3</f>
        <v>0</v>
      </c>
    </row>
    <row r="90" spans="1:16">
      <c r="A90" s="6"/>
      <c r="B90" s="7">
        <f t="shared" si="13"/>
        <v>0</v>
      </c>
      <c r="C90" s="1">
        <f t="shared" si="8"/>
        <v>85</v>
      </c>
      <c r="D90" s="34">
        <f t="shared" si="9"/>
        <v>200</v>
      </c>
      <c r="E90" s="12" t="s">
        <v>7</v>
      </c>
      <c r="F90" s="58">
        <f t="shared" si="10"/>
        <v>0.9</v>
      </c>
      <c r="G90" s="12" t="s">
        <v>9</v>
      </c>
      <c r="H90" s="61">
        <f t="shared" si="14"/>
        <v>1.8000000000000003</v>
      </c>
      <c r="I90" s="14"/>
      <c r="J90" s="44">
        <f t="shared" si="15"/>
        <v>8.4500000000000153</v>
      </c>
      <c r="K90" s="13" t="s">
        <v>10</v>
      </c>
      <c r="L90" s="36">
        <f t="shared" si="11"/>
        <v>0</v>
      </c>
      <c r="M90" s="10"/>
      <c r="N90" s="50">
        <f t="shared" si="12"/>
        <v>657.00000000000011</v>
      </c>
      <c r="O90" s="6"/>
      <c r="P90" s="11">
        <f>BCC!L90*0.07*'$100 ref'!P$3</f>
        <v>0</v>
      </c>
    </row>
    <row r="91" spans="1:16">
      <c r="A91" s="6"/>
      <c r="B91" s="7">
        <f t="shared" si="13"/>
        <v>0</v>
      </c>
      <c r="C91" s="1">
        <f t="shared" si="8"/>
        <v>86</v>
      </c>
      <c r="D91" s="34">
        <f t="shared" si="9"/>
        <v>200</v>
      </c>
      <c r="E91" s="12" t="s">
        <v>7</v>
      </c>
      <c r="F91" s="58">
        <f t="shared" si="10"/>
        <v>0.9</v>
      </c>
      <c r="G91" s="12" t="s">
        <v>9</v>
      </c>
      <c r="H91" s="61">
        <f t="shared" si="14"/>
        <v>1.8000000000000003</v>
      </c>
      <c r="I91" s="14"/>
      <c r="J91" s="44">
        <f t="shared" si="15"/>
        <v>10.250000000000016</v>
      </c>
      <c r="K91" s="13" t="s">
        <v>10</v>
      </c>
      <c r="L91" s="36">
        <f t="shared" si="11"/>
        <v>10</v>
      </c>
      <c r="M91" s="10"/>
      <c r="N91" s="50">
        <f t="shared" si="12"/>
        <v>657.00000000000011</v>
      </c>
      <c r="O91" s="6"/>
      <c r="P91" s="11">
        <f>BCC!L91*0.07*'$100 ref'!P$3</f>
        <v>0</v>
      </c>
    </row>
    <row r="92" spans="1:16">
      <c r="A92" s="6"/>
      <c r="B92" s="7">
        <f t="shared" si="13"/>
        <v>0.25000000000001599</v>
      </c>
      <c r="C92" s="1">
        <f t="shared" si="8"/>
        <v>87</v>
      </c>
      <c r="D92" s="34">
        <f t="shared" si="9"/>
        <v>210</v>
      </c>
      <c r="E92" s="12" t="s">
        <v>7</v>
      </c>
      <c r="F92" s="58">
        <f t="shared" si="10"/>
        <v>0.9</v>
      </c>
      <c r="G92" s="12" t="s">
        <v>9</v>
      </c>
      <c r="H92" s="61">
        <f t="shared" si="14"/>
        <v>1.8900000000000001</v>
      </c>
      <c r="I92" s="14"/>
      <c r="J92" s="44">
        <f t="shared" si="15"/>
        <v>2.1400000000000161</v>
      </c>
      <c r="K92" s="13" t="s">
        <v>10</v>
      </c>
      <c r="L92" s="36">
        <f t="shared" si="11"/>
        <v>0</v>
      </c>
      <c r="M92" s="10"/>
      <c r="N92" s="50">
        <f t="shared" si="12"/>
        <v>689.85</v>
      </c>
      <c r="O92" s="6"/>
      <c r="P92" s="11">
        <f>BCC!L92*0.07*'$100 ref'!P$3</f>
        <v>0</v>
      </c>
    </row>
    <row r="93" spans="1:16">
      <c r="A93" s="6"/>
      <c r="B93" s="7">
        <f t="shared" si="13"/>
        <v>0</v>
      </c>
      <c r="C93" s="1">
        <f t="shared" si="8"/>
        <v>88</v>
      </c>
      <c r="D93" s="34">
        <f t="shared" si="9"/>
        <v>210</v>
      </c>
      <c r="E93" s="12" t="s">
        <v>7</v>
      </c>
      <c r="F93" s="58">
        <f t="shared" si="10"/>
        <v>0.9</v>
      </c>
      <c r="G93" s="12" t="s">
        <v>9</v>
      </c>
      <c r="H93" s="61">
        <f t="shared" si="14"/>
        <v>1.8900000000000001</v>
      </c>
      <c r="I93" s="14"/>
      <c r="J93" s="44">
        <f t="shared" si="15"/>
        <v>4.0300000000000162</v>
      </c>
      <c r="K93" s="13" t="s">
        <v>10</v>
      </c>
      <c r="L93" s="36">
        <f t="shared" si="11"/>
        <v>0</v>
      </c>
      <c r="M93" s="10"/>
      <c r="N93" s="50">
        <f t="shared" si="12"/>
        <v>689.85</v>
      </c>
      <c r="O93" s="6"/>
      <c r="P93" s="11">
        <f>BCC!L93*0.07*'$100 ref'!P$3</f>
        <v>0</v>
      </c>
    </row>
    <row r="94" spans="1:16">
      <c r="A94" s="6"/>
      <c r="B94" s="7">
        <f t="shared" si="13"/>
        <v>0</v>
      </c>
      <c r="C94" s="1">
        <f t="shared" si="8"/>
        <v>89</v>
      </c>
      <c r="D94" s="34">
        <f t="shared" si="9"/>
        <v>210</v>
      </c>
      <c r="E94" s="12" t="s">
        <v>7</v>
      </c>
      <c r="F94" s="58">
        <f t="shared" si="10"/>
        <v>0.9</v>
      </c>
      <c r="G94" s="12" t="s">
        <v>9</v>
      </c>
      <c r="H94" s="61">
        <f t="shared" si="14"/>
        <v>1.8900000000000001</v>
      </c>
      <c r="I94" s="14"/>
      <c r="J94" s="44">
        <f t="shared" si="15"/>
        <v>5.9200000000000159</v>
      </c>
      <c r="K94" s="13" t="s">
        <v>10</v>
      </c>
      <c r="L94" s="36">
        <f t="shared" si="11"/>
        <v>0</v>
      </c>
      <c r="M94" s="10"/>
      <c r="N94" s="50">
        <f t="shared" si="12"/>
        <v>689.85</v>
      </c>
      <c r="O94" s="6"/>
      <c r="P94" s="11">
        <f>BCC!L94*0.07*'$100 ref'!P$3</f>
        <v>0</v>
      </c>
    </row>
    <row r="95" spans="1:16">
      <c r="A95" s="6"/>
      <c r="B95" s="7">
        <f t="shared" si="13"/>
        <v>0</v>
      </c>
      <c r="C95" s="1">
        <f t="shared" si="8"/>
        <v>90</v>
      </c>
      <c r="D95" s="34">
        <f t="shared" si="9"/>
        <v>210</v>
      </c>
      <c r="E95" s="12" t="s">
        <v>7</v>
      </c>
      <c r="F95" s="58">
        <f t="shared" si="10"/>
        <v>0.9</v>
      </c>
      <c r="G95" s="12" t="s">
        <v>9</v>
      </c>
      <c r="H95" s="61">
        <f t="shared" si="14"/>
        <v>1.8900000000000001</v>
      </c>
      <c r="I95" s="14"/>
      <c r="J95" s="44">
        <f t="shared" si="15"/>
        <v>7.8100000000000165</v>
      </c>
      <c r="K95" s="13" t="s">
        <v>10</v>
      </c>
      <c r="L95" s="36">
        <f t="shared" si="11"/>
        <v>0</v>
      </c>
      <c r="M95" s="10"/>
      <c r="N95" s="50">
        <f t="shared" si="12"/>
        <v>689.85</v>
      </c>
      <c r="O95" s="6"/>
      <c r="P95" s="11">
        <f>BCC!L95*0.07*'$100 ref'!P$3</f>
        <v>0</v>
      </c>
    </row>
    <row r="96" spans="1:16">
      <c r="A96" s="6"/>
      <c r="B96" s="7">
        <f t="shared" si="13"/>
        <v>0</v>
      </c>
      <c r="C96" s="1">
        <f t="shared" si="8"/>
        <v>91</v>
      </c>
      <c r="D96" s="34">
        <f t="shared" si="9"/>
        <v>210</v>
      </c>
      <c r="E96" s="12" t="s">
        <v>7</v>
      </c>
      <c r="F96" s="58">
        <f t="shared" si="10"/>
        <v>0.9</v>
      </c>
      <c r="G96" s="12" t="s">
        <v>9</v>
      </c>
      <c r="H96" s="61">
        <f t="shared" si="14"/>
        <v>1.8900000000000001</v>
      </c>
      <c r="I96" s="14"/>
      <c r="J96" s="44">
        <f t="shared" si="15"/>
        <v>9.7000000000000171</v>
      </c>
      <c r="K96" s="13" t="s">
        <v>10</v>
      </c>
      <c r="L96" s="36">
        <f t="shared" si="11"/>
        <v>0</v>
      </c>
      <c r="M96" s="10"/>
      <c r="N96" s="50">
        <f t="shared" si="12"/>
        <v>689.85</v>
      </c>
      <c r="O96" s="6"/>
      <c r="P96" s="11">
        <f>BCC!L96*0.07*'$100 ref'!P$3</f>
        <v>0</v>
      </c>
    </row>
    <row r="97" spans="1:16">
      <c r="A97" s="6"/>
      <c r="B97" s="7">
        <f t="shared" si="13"/>
        <v>0</v>
      </c>
      <c r="C97" s="1">
        <f t="shared" si="8"/>
        <v>92</v>
      </c>
      <c r="D97" s="34">
        <f t="shared" si="9"/>
        <v>210</v>
      </c>
      <c r="E97" s="12" t="s">
        <v>7</v>
      </c>
      <c r="F97" s="58">
        <f t="shared" si="10"/>
        <v>0.9</v>
      </c>
      <c r="G97" s="12" t="s">
        <v>9</v>
      </c>
      <c r="H97" s="61">
        <f t="shared" si="14"/>
        <v>1.8900000000000001</v>
      </c>
      <c r="I97" s="14"/>
      <c r="J97" s="44">
        <f t="shared" si="15"/>
        <v>11.590000000000018</v>
      </c>
      <c r="K97" s="13" t="s">
        <v>10</v>
      </c>
      <c r="L97" s="36">
        <f t="shared" si="11"/>
        <v>10</v>
      </c>
      <c r="M97" s="10"/>
      <c r="N97" s="50">
        <f t="shared" si="12"/>
        <v>689.85</v>
      </c>
      <c r="O97" s="6"/>
      <c r="P97" s="11">
        <f>BCC!L97*0.07*'$100 ref'!P$3</f>
        <v>0</v>
      </c>
    </row>
    <row r="98" spans="1:16">
      <c r="A98" s="6"/>
      <c r="B98" s="7">
        <f t="shared" si="13"/>
        <v>1.5900000000000176</v>
      </c>
      <c r="C98" s="1">
        <f t="shared" si="8"/>
        <v>93</v>
      </c>
      <c r="D98" s="34">
        <f t="shared" si="9"/>
        <v>220</v>
      </c>
      <c r="E98" s="12" t="s">
        <v>7</v>
      </c>
      <c r="F98" s="58">
        <f t="shared" si="10"/>
        <v>0.9</v>
      </c>
      <c r="G98" s="12" t="s">
        <v>9</v>
      </c>
      <c r="H98" s="61">
        <f t="shared" si="14"/>
        <v>1.9800000000000002</v>
      </c>
      <c r="I98" s="14"/>
      <c r="J98" s="44">
        <f t="shared" si="15"/>
        <v>3.570000000000018</v>
      </c>
      <c r="K98" s="13" t="s">
        <v>10</v>
      </c>
      <c r="L98" s="36">
        <f t="shared" si="11"/>
        <v>0</v>
      </c>
      <c r="M98" s="10"/>
      <c r="N98" s="50">
        <f t="shared" si="12"/>
        <v>722.7</v>
      </c>
      <c r="O98" s="6"/>
      <c r="P98" s="11">
        <f>BCC!L98*0.07*'$100 ref'!P$3</f>
        <v>0</v>
      </c>
    </row>
    <row r="99" spans="1:16">
      <c r="A99" s="6"/>
      <c r="B99" s="7">
        <f t="shared" si="13"/>
        <v>0</v>
      </c>
      <c r="C99" s="1">
        <f t="shared" si="8"/>
        <v>94</v>
      </c>
      <c r="D99" s="34">
        <f t="shared" si="9"/>
        <v>220</v>
      </c>
      <c r="E99" s="12" t="s">
        <v>7</v>
      </c>
      <c r="F99" s="58">
        <f t="shared" si="10"/>
        <v>0.9</v>
      </c>
      <c r="G99" s="12" t="s">
        <v>9</v>
      </c>
      <c r="H99" s="61">
        <f t="shared" si="14"/>
        <v>1.9800000000000002</v>
      </c>
      <c r="I99" s="14"/>
      <c r="J99" s="44">
        <f t="shared" si="15"/>
        <v>5.5500000000000185</v>
      </c>
      <c r="K99" s="13" t="s">
        <v>10</v>
      </c>
      <c r="L99" s="36">
        <f t="shared" si="11"/>
        <v>0</v>
      </c>
      <c r="M99" s="10"/>
      <c r="N99" s="50">
        <f t="shared" si="12"/>
        <v>722.7</v>
      </c>
      <c r="O99" s="6"/>
      <c r="P99" s="11">
        <f>BCC!L99*0.07*'$100 ref'!P$3</f>
        <v>0</v>
      </c>
    </row>
    <row r="100" spans="1:16">
      <c r="A100" s="6"/>
      <c r="B100" s="7">
        <f t="shared" si="13"/>
        <v>0</v>
      </c>
      <c r="C100" s="1">
        <f t="shared" si="8"/>
        <v>95</v>
      </c>
      <c r="D100" s="34">
        <f t="shared" si="9"/>
        <v>220</v>
      </c>
      <c r="E100" s="12" t="s">
        <v>7</v>
      </c>
      <c r="F100" s="58">
        <f t="shared" si="10"/>
        <v>0.9</v>
      </c>
      <c r="G100" s="12" t="s">
        <v>9</v>
      </c>
      <c r="H100" s="61">
        <f t="shared" si="14"/>
        <v>1.9800000000000002</v>
      </c>
      <c r="I100" s="14"/>
      <c r="J100" s="44">
        <f t="shared" si="15"/>
        <v>7.5300000000000189</v>
      </c>
      <c r="K100" s="13" t="s">
        <v>10</v>
      </c>
      <c r="L100" s="36">
        <f t="shared" si="11"/>
        <v>0</v>
      </c>
      <c r="M100" s="10"/>
      <c r="N100" s="50">
        <f t="shared" si="12"/>
        <v>722.7</v>
      </c>
      <c r="O100" s="6"/>
      <c r="P100" s="11">
        <f>BCC!L100*0.07*'$100 ref'!P$3</f>
        <v>0</v>
      </c>
    </row>
    <row r="101" spans="1:16">
      <c r="A101" s="6"/>
      <c r="B101" s="7">
        <f t="shared" si="13"/>
        <v>0</v>
      </c>
      <c r="C101" s="1">
        <f t="shared" si="8"/>
        <v>96</v>
      </c>
      <c r="D101" s="34">
        <f t="shared" si="9"/>
        <v>220</v>
      </c>
      <c r="E101" s="12" t="s">
        <v>7</v>
      </c>
      <c r="F101" s="58">
        <f t="shared" si="10"/>
        <v>0.9</v>
      </c>
      <c r="G101" s="12" t="s">
        <v>9</v>
      </c>
      <c r="H101" s="61">
        <f t="shared" si="14"/>
        <v>1.9800000000000002</v>
      </c>
      <c r="I101" s="14"/>
      <c r="J101" s="44">
        <f t="shared" si="15"/>
        <v>9.5100000000000193</v>
      </c>
      <c r="K101" s="13" t="s">
        <v>10</v>
      </c>
      <c r="L101" s="36">
        <f t="shared" si="11"/>
        <v>0</v>
      </c>
      <c r="M101" s="10"/>
      <c r="N101" s="50">
        <f t="shared" si="12"/>
        <v>722.7</v>
      </c>
      <c r="O101" s="6"/>
      <c r="P101" s="11">
        <f>BCC!L101*0.07*'$100 ref'!P$3</f>
        <v>0</v>
      </c>
    </row>
    <row r="102" spans="1:16">
      <c r="A102" s="6"/>
      <c r="B102" s="7">
        <f t="shared" si="13"/>
        <v>0</v>
      </c>
      <c r="C102" s="1">
        <f t="shared" si="8"/>
        <v>97</v>
      </c>
      <c r="D102" s="34">
        <f t="shared" si="9"/>
        <v>220</v>
      </c>
      <c r="E102" s="12" t="s">
        <v>7</v>
      </c>
      <c r="F102" s="58">
        <f t="shared" si="10"/>
        <v>0.9</v>
      </c>
      <c r="G102" s="12" t="s">
        <v>9</v>
      </c>
      <c r="H102" s="61">
        <f t="shared" si="14"/>
        <v>1.9800000000000002</v>
      </c>
      <c r="I102" s="14"/>
      <c r="J102" s="44">
        <f t="shared" si="15"/>
        <v>11.49000000000002</v>
      </c>
      <c r="K102" s="13" t="s">
        <v>10</v>
      </c>
      <c r="L102" s="36">
        <f t="shared" si="11"/>
        <v>10</v>
      </c>
      <c r="M102" s="10"/>
      <c r="N102" s="50">
        <f t="shared" si="12"/>
        <v>722.7</v>
      </c>
      <c r="O102" s="6"/>
      <c r="P102" s="11">
        <f>BCC!L102*0.07*'$100 ref'!P$3</f>
        <v>0</v>
      </c>
    </row>
    <row r="103" spans="1:16">
      <c r="A103" s="6"/>
      <c r="B103" s="7">
        <f t="shared" si="13"/>
        <v>1.4900000000000198</v>
      </c>
      <c r="C103" s="1">
        <f t="shared" si="8"/>
        <v>98</v>
      </c>
      <c r="D103" s="34">
        <f t="shared" si="9"/>
        <v>230</v>
      </c>
      <c r="E103" s="12" t="s">
        <v>7</v>
      </c>
      <c r="F103" s="58">
        <f t="shared" si="10"/>
        <v>0.9</v>
      </c>
      <c r="G103" s="12" t="s">
        <v>9</v>
      </c>
      <c r="H103" s="61">
        <f t="shared" si="14"/>
        <v>2.0700000000000003</v>
      </c>
      <c r="I103" s="14"/>
      <c r="J103" s="44">
        <f t="shared" si="15"/>
        <v>3.56000000000002</v>
      </c>
      <c r="K103" s="13" t="s">
        <v>10</v>
      </c>
      <c r="L103" s="36">
        <f t="shared" si="11"/>
        <v>0</v>
      </c>
      <c r="M103" s="10"/>
      <c r="N103" s="50">
        <f t="shared" si="12"/>
        <v>755.55000000000007</v>
      </c>
      <c r="O103" s="6"/>
      <c r="P103" s="11">
        <f>BCC!L103*0.07*'$100 ref'!P$3</f>
        <v>0</v>
      </c>
    </row>
    <row r="104" spans="1:16">
      <c r="A104" s="6"/>
      <c r="B104" s="7">
        <f t="shared" si="13"/>
        <v>0</v>
      </c>
      <c r="C104" s="1">
        <f t="shared" si="8"/>
        <v>99</v>
      </c>
      <c r="D104" s="34">
        <f t="shared" si="9"/>
        <v>230</v>
      </c>
      <c r="E104" s="12" t="s">
        <v>7</v>
      </c>
      <c r="F104" s="58">
        <f t="shared" si="10"/>
        <v>0.9</v>
      </c>
      <c r="G104" s="12" t="s">
        <v>9</v>
      </c>
      <c r="H104" s="61">
        <f t="shared" si="14"/>
        <v>2.0700000000000003</v>
      </c>
      <c r="I104" s="14"/>
      <c r="J104" s="44">
        <f t="shared" si="15"/>
        <v>5.6300000000000203</v>
      </c>
      <c r="K104" s="13" t="s">
        <v>10</v>
      </c>
      <c r="L104" s="36">
        <f t="shared" si="11"/>
        <v>0</v>
      </c>
      <c r="M104" s="10"/>
      <c r="N104" s="50">
        <f t="shared" si="12"/>
        <v>755.55000000000007</v>
      </c>
      <c r="O104" s="6"/>
      <c r="P104" s="11">
        <f>BCC!L104*0.07*'$100 ref'!P$3</f>
        <v>0</v>
      </c>
    </row>
    <row r="105" spans="1:16">
      <c r="A105" s="6"/>
      <c r="B105" s="7">
        <f t="shared" si="13"/>
        <v>0</v>
      </c>
      <c r="C105" s="1">
        <f t="shared" si="8"/>
        <v>100</v>
      </c>
      <c r="D105" s="34">
        <f t="shared" si="9"/>
        <v>230</v>
      </c>
      <c r="E105" s="12" t="s">
        <v>7</v>
      </c>
      <c r="F105" s="58">
        <f t="shared" si="10"/>
        <v>0.9</v>
      </c>
      <c r="G105" s="12" t="s">
        <v>9</v>
      </c>
      <c r="H105" s="61">
        <f t="shared" si="14"/>
        <v>2.0700000000000003</v>
      </c>
      <c r="I105" s="14"/>
      <c r="J105" s="44">
        <f t="shared" si="15"/>
        <v>7.7000000000000206</v>
      </c>
      <c r="K105" s="13" t="s">
        <v>10</v>
      </c>
      <c r="L105" s="36">
        <f t="shared" si="11"/>
        <v>0</v>
      </c>
      <c r="M105" s="10"/>
      <c r="N105" s="50">
        <f t="shared" si="12"/>
        <v>755.55000000000007</v>
      </c>
      <c r="O105" s="6"/>
      <c r="P105" s="11">
        <f>BCC!L105*0.07*'$100 ref'!P$3</f>
        <v>0</v>
      </c>
    </row>
    <row r="106" spans="1:16">
      <c r="A106" s="6"/>
      <c r="B106" s="7">
        <f t="shared" si="13"/>
        <v>0</v>
      </c>
      <c r="C106" s="1">
        <f t="shared" si="8"/>
        <v>101</v>
      </c>
      <c r="D106" s="34">
        <f t="shared" si="9"/>
        <v>230</v>
      </c>
      <c r="E106" s="12" t="s">
        <v>7</v>
      </c>
      <c r="F106" s="58">
        <f t="shared" si="10"/>
        <v>0.9</v>
      </c>
      <c r="G106" s="12" t="s">
        <v>9</v>
      </c>
      <c r="H106" s="61">
        <f t="shared" si="14"/>
        <v>2.0700000000000003</v>
      </c>
      <c r="I106" s="14"/>
      <c r="J106" s="44">
        <f t="shared" si="15"/>
        <v>9.7700000000000209</v>
      </c>
      <c r="K106" s="13" t="s">
        <v>10</v>
      </c>
      <c r="L106" s="36">
        <f t="shared" si="11"/>
        <v>0</v>
      </c>
      <c r="M106" s="10"/>
      <c r="N106" s="50">
        <f t="shared" si="12"/>
        <v>755.55000000000007</v>
      </c>
      <c r="O106" s="6"/>
      <c r="P106" s="11">
        <f>BCC!L106*0.07*'$100 ref'!P$3</f>
        <v>0</v>
      </c>
    </row>
    <row r="107" spans="1:16">
      <c r="A107" s="6"/>
      <c r="B107" s="7">
        <f t="shared" si="13"/>
        <v>0</v>
      </c>
      <c r="C107" s="1">
        <f t="shared" si="8"/>
        <v>102</v>
      </c>
      <c r="D107" s="34">
        <f t="shared" si="9"/>
        <v>230</v>
      </c>
      <c r="E107" s="12" t="s">
        <v>7</v>
      </c>
      <c r="F107" s="58">
        <f t="shared" si="10"/>
        <v>0.9</v>
      </c>
      <c r="G107" s="12" t="s">
        <v>9</v>
      </c>
      <c r="H107" s="61">
        <f t="shared" si="14"/>
        <v>2.0700000000000003</v>
      </c>
      <c r="I107" s="14"/>
      <c r="J107" s="44">
        <f t="shared" si="15"/>
        <v>11.840000000000021</v>
      </c>
      <c r="K107" s="13" t="s">
        <v>10</v>
      </c>
      <c r="L107" s="36">
        <f t="shared" si="11"/>
        <v>10</v>
      </c>
      <c r="M107" s="10"/>
      <c r="N107" s="50">
        <f t="shared" si="12"/>
        <v>755.55000000000007</v>
      </c>
      <c r="O107" s="6"/>
      <c r="P107" s="11">
        <f>BCC!L107*0.07*'$100 ref'!P$3</f>
        <v>0</v>
      </c>
    </row>
    <row r="108" spans="1:16">
      <c r="A108" s="6"/>
      <c r="B108" s="7">
        <f t="shared" si="13"/>
        <v>1.8400000000000212</v>
      </c>
      <c r="C108" s="1">
        <f t="shared" si="8"/>
        <v>103</v>
      </c>
      <c r="D108" s="34">
        <f t="shared" si="9"/>
        <v>240</v>
      </c>
      <c r="E108" s="12" t="s">
        <v>7</v>
      </c>
      <c r="F108" s="58">
        <f t="shared" si="10"/>
        <v>0.9</v>
      </c>
      <c r="G108" s="12" t="s">
        <v>9</v>
      </c>
      <c r="H108" s="61">
        <f t="shared" si="14"/>
        <v>2.16</v>
      </c>
      <c r="I108" s="14"/>
      <c r="J108" s="44">
        <f t="shared" si="15"/>
        <v>4.0000000000000213</v>
      </c>
      <c r="K108" s="13" t="s">
        <v>10</v>
      </c>
      <c r="L108" s="36">
        <f t="shared" si="11"/>
        <v>0</v>
      </c>
      <c r="M108" s="10"/>
      <c r="N108" s="50">
        <f t="shared" si="12"/>
        <v>788.40000000000009</v>
      </c>
      <c r="O108" s="6"/>
      <c r="P108" s="11">
        <f>BCC!L108*0.07*'$100 ref'!P$3</f>
        <v>0</v>
      </c>
    </row>
    <row r="109" spans="1:16">
      <c r="A109" s="6"/>
      <c r="B109" s="7">
        <f t="shared" si="13"/>
        <v>0</v>
      </c>
      <c r="C109" s="1">
        <f t="shared" si="8"/>
        <v>104</v>
      </c>
      <c r="D109" s="34">
        <f t="shared" si="9"/>
        <v>240</v>
      </c>
      <c r="E109" s="12" t="s">
        <v>7</v>
      </c>
      <c r="F109" s="58">
        <f t="shared" si="10"/>
        <v>0.9</v>
      </c>
      <c r="G109" s="12" t="s">
        <v>9</v>
      </c>
      <c r="H109" s="61">
        <f t="shared" si="14"/>
        <v>2.16</v>
      </c>
      <c r="I109" s="14"/>
      <c r="J109" s="44">
        <f t="shared" si="15"/>
        <v>6.1600000000000215</v>
      </c>
      <c r="K109" s="13" t="s">
        <v>10</v>
      </c>
      <c r="L109" s="36">
        <f t="shared" si="11"/>
        <v>0</v>
      </c>
      <c r="M109" s="10"/>
      <c r="N109" s="50">
        <f t="shared" si="12"/>
        <v>788.40000000000009</v>
      </c>
      <c r="O109" s="6"/>
      <c r="P109" s="11">
        <f>BCC!L109*0.07*'$100 ref'!P$3</f>
        <v>0</v>
      </c>
    </row>
    <row r="110" spans="1:16">
      <c r="A110" s="6"/>
      <c r="B110" s="7">
        <f t="shared" si="13"/>
        <v>0</v>
      </c>
      <c r="C110" s="1">
        <f t="shared" si="8"/>
        <v>105</v>
      </c>
      <c r="D110" s="34">
        <f t="shared" si="9"/>
        <v>240</v>
      </c>
      <c r="E110" s="12" t="s">
        <v>7</v>
      </c>
      <c r="F110" s="58">
        <f t="shared" si="10"/>
        <v>0.9</v>
      </c>
      <c r="G110" s="12" t="s">
        <v>9</v>
      </c>
      <c r="H110" s="61">
        <f t="shared" si="14"/>
        <v>2.16</v>
      </c>
      <c r="I110" s="14"/>
      <c r="J110" s="44">
        <f t="shared" si="15"/>
        <v>8.3200000000000216</v>
      </c>
      <c r="K110" s="13" t="s">
        <v>10</v>
      </c>
      <c r="L110" s="36">
        <f t="shared" si="11"/>
        <v>0</v>
      </c>
      <c r="M110" s="10"/>
      <c r="N110" s="50">
        <f t="shared" si="12"/>
        <v>788.40000000000009</v>
      </c>
      <c r="O110" s="6"/>
      <c r="P110" s="11">
        <f>BCC!L110*0.07*'$100 ref'!P$3</f>
        <v>0</v>
      </c>
    </row>
    <row r="111" spans="1:16">
      <c r="A111" s="6"/>
      <c r="B111" s="7">
        <f t="shared" si="13"/>
        <v>0</v>
      </c>
      <c r="C111" s="1">
        <f t="shared" si="8"/>
        <v>106</v>
      </c>
      <c r="D111" s="34">
        <f t="shared" si="9"/>
        <v>240</v>
      </c>
      <c r="E111" s="12" t="s">
        <v>7</v>
      </c>
      <c r="F111" s="58">
        <f t="shared" si="10"/>
        <v>0.9</v>
      </c>
      <c r="G111" s="12" t="s">
        <v>9</v>
      </c>
      <c r="H111" s="61">
        <f t="shared" si="14"/>
        <v>2.16</v>
      </c>
      <c r="I111" s="14"/>
      <c r="J111" s="44">
        <f t="shared" si="15"/>
        <v>10.480000000000022</v>
      </c>
      <c r="K111" s="13" t="s">
        <v>10</v>
      </c>
      <c r="L111" s="36">
        <f t="shared" si="11"/>
        <v>10</v>
      </c>
      <c r="M111" s="10"/>
      <c r="N111" s="50">
        <f t="shared" si="12"/>
        <v>788.40000000000009</v>
      </c>
      <c r="O111" s="6"/>
      <c r="P111" s="11">
        <f>BCC!L111*0.07*'$100 ref'!P$3</f>
        <v>0</v>
      </c>
    </row>
    <row r="112" spans="1:16">
      <c r="A112" s="6"/>
      <c r="B112" s="7">
        <f t="shared" si="13"/>
        <v>0.48000000000002174</v>
      </c>
      <c r="C112" s="1">
        <f t="shared" si="8"/>
        <v>107</v>
      </c>
      <c r="D112" s="34">
        <f t="shared" si="9"/>
        <v>250</v>
      </c>
      <c r="E112" s="12" t="s">
        <v>7</v>
      </c>
      <c r="F112" s="58">
        <f t="shared" si="10"/>
        <v>0.9</v>
      </c>
      <c r="G112" s="12" t="s">
        <v>9</v>
      </c>
      <c r="H112" s="61">
        <f t="shared" si="14"/>
        <v>2.2500000000000004</v>
      </c>
      <c r="I112" s="14"/>
      <c r="J112" s="44">
        <f t="shared" si="15"/>
        <v>2.7300000000000222</v>
      </c>
      <c r="K112" s="13" t="s">
        <v>10</v>
      </c>
      <c r="L112" s="36">
        <f t="shared" si="11"/>
        <v>0</v>
      </c>
      <c r="M112" s="10"/>
      <c r="N112" s="50">
        <f t="shared" si="12"/>
        <v>821.25000000000011</v>
      </c>
      <c r="O112" s="6"/>
      <c r="P112" s="11">
        <f>BCC!L112*0.07*'$100 ref'!P$3</f>
        <v>0</v>
      </c>
    </row>
    <row r="113" spans="1:16">
      <c r="A113" s="6"/>
      <c r="B113" s="7">
        <f t="shared" si="13"/>
        <v>0</v>
      </c>
      <c r="C113" s="1">
        <f t="shared" si="8"/>
        <v>108</v>
      </c>
      <c r="D113" s="34">
        <f t="shared" si="9"/>
        <v>250</v>
      </c>
      <c r="E113" s="12" t="s">
        <v>7</v>
      </c>
      <c r="F113" s="58">
        <f t="shared" si="10"/>
        <v>0.9</v>
      </c>
      <c r="G113" s="12" t="s">
        <v>9</v>
      </c>
      <c r="H113" s="61">
        <f t="shared" si="14"/>
        <v>2.2500000000000004</v>
      </c>
      <c r="I113" s="14"/>
      <c r="J113" s="44">
        <f t="shared" si="15"/>
        <v>4.9800000000000226</v>
      </c>
      <c r="K113" s="13" t="s">
        <v>10</v>
      </c>
      <c r="L113" s="36">
        <f t="shared" si="11"/>
        <v>0</v>
      </c>
      <c r="M113" s="10"/>
      <c r="N113" s="50">
        <f t="shared" si="12"/>
        <v>821.25000000000011</v>
      </c>
      <c r="O113" s="6"/>
      <c r="P113" s="11">
        <f>BCC!L113*0.07*'$100 ref'!P$3</f>
        <v>0</v>
      </c>
    </row>
    <row r="114" spans="1:16">
      <c r="A114" s="6"/>
      <c r="B114" s="7">
        <f t="shared" si="13"/>
        <v>0</v>
      </c>
      <c r="C114" s="1">
        <f t="shared" si="8"/>
        <v>109</v>
      </c>
      <c r="D114" s="34">
        <f t="shared" si="9"/>
        <v>250</v>
      </c>
      <c r="E114" s="12" t="s">
        <v>7</v>
      </c>
      <c r="F114" s="58">
        <f t="shared" si="10"/>
        <v>0.9</v>
      </c>
      <c r="G114" s="12" t="s">
        <v>9</v>
      </c>
      <c r="H114" s="61">
        <f t="shared" si="14"/>
        <v>2.2500000000000004</v>
      </c>
      <c r="I114" s="14"/>
      <c r="J114" s="44">
        <f t="shared" si="15"/>
        <v>7.2300000000000235</v>
      </c>
      <c r="K114" s="13" t="s">
        <v>10</v>
      </c>
      <c r="L114" s="36">
        <f t="shared" si="11"/>
        <v>0</v>
      </c>
      <c r="M114" s="10"/>
      <c r="N114" s="50">
        <f t="shared" si="12"/>
        <v>821.25000000000011</v>
      </c>
      <c r="O114" s="6"/>
      <c r="P114" s="11">
        <f>BCC!L114*0.07*'$100 ref'!P$3</f>
        <v>0</v>
      </c>
    </row>
    <row r="115" spans="1:16">
      <c r="A115" s="6"/>
      <c r="B115" s="7">
        <f t="shared" si="13"/>
        <v>0</v>
      </c>
      <c r="C115" s="1">
        <f t="shared" si="8"/>
        <v>110</v>
      </c>
      <c r="D115" s="34">
        <f t="shared" si="9"/>
        <v>250</v>
      </c>
      <c r="E115" s="12" t="s">
        <v>7</v>
      </c>
      <c r="F115" s="58">
        <f t="shared" si="10"/>
        <v>0.9</v>
      </c>
      <c r="G115" s="12" t="s">
        <v>9</v>
      </c>
      <c r="H115" s="61">
        <f t="shared" si="14"/>
        <v>2.2500000000000004</v>
      </c>
      <c r="I115" s="14"/>
      <c r="J115" s="44">
        <f t="shared" si="15"/>
        <v>9.4800000000000235</v>
      </c>
      <c r="K115" s="13" t="s">
        <v>10</v>
      </c>
      <c r="L115" s="36">
        <f t="shared" si="11"/>
        <v>0</v>
      </c>
      <c r="M115" s="10"/>
      <c r="N115" s="50">
        <f t="shared" si="12"/>
        <v>821.25000000000011</v>
      </c>
      <c r="O115" s="6"/>
      <c r="P115" s="11">
        <f>BCC!L115*0.07*'$100 ref'!P$3</f>
        <v>0</v>
      </c>
    </row>
    <row r="116" spans="1:16">
      <c r="A116" s="6"/>
      <c r="B116" s="7">
        <f t="shared" si="13"/>
        <v>0</v>
      </c>
      <c r="C116" s="1">
        <f t="shared" si="8"/>
        <v>111</v>
      </c>
      <c r="D116" s="34">
        <f t="shared" si="9"/>
        <v>250</v>
      </c>
      <c r="E116" s="12" t="s">
        <v>7</v>
      </c>
      <c r="F116" s="58">
        <f t="shared" si="10"/>
        <v>0.9</v>
      </c>
      <c r="G116" s="12" t="s">
        <v>9</v>
      </c>
      <c r="H116" s="61">
        <f t="shared" si="14"/>
        <v>2.2500000000000004</v>
      </c>
      <c r="I116" s="14"/>
      <c r="J116" s="44">
        <f t="shared" si="15"/>
        <v>11.730000000000024</v>
      </c>
      <c r="K116" s="13" t="s">
        <v>10</v>
      </c>
      <c r="L116" s="36">
        <f t="shared" si="11"/>
        <v>10</v>
      </c>
      <c r="M116" s="10"/>
      <c r="N116" s="50">
        <f t="shared" si="12"/>
        <v>821.25000000000011</v>
      </c>
      <c r="O116" s="6"/>
      <c r="P116" s="11">
        <f>BCC!L116*0.07*'$100 ref'!P$3</f>
        <v>0</v>
      </c>
    </row>
    <row r="117" spans="1:16">
      <c r="A117" s="6"/>
      <c r="B117" s="7">
        <f t="shared" si="13"/>
        <v>1.7300000000000235</v>
      </c>
      <c r="C117" s="1">
        <f t="shared" si="8"/>
        <v>112</v>
      </c>
      <c r="D117" s="34">
        <f t="shared" si="9"/>
        <v>260</v>
      </c>
      <c r="E117" s="12" t="s">
        <v>7</v>
      </c>
      <c r="F117" s="58">
        <f t="shared" si="10"/>
        <v>0.9</v>
      </c>
      <c r="G117" s="12" t="s">
        <v>9</v>
      </c>
      <c r="H117" s="61">
        <f t="shared" si="14"/>
        <v>2.3400000000000003</v>
      </c>
      <c r="I117" s="14"/>
      <c r="J117" s="44">
        <f t="shared" si="15"/>
        <v>4.0700000000000234</v>
      </c>
      <c r="K117" s="13" t="s">
        <v>10</v>
      </c>
      <c r="L117" s="36">
        <f t="shared" si="11"/>
        <v>0</v>
      </c>
      <c r="M117" s="10"/>
      <c r="N117" s="50">
        <f t="shared" si="12"/>
        <v>854.10000000000014</v>
      </c>
      <c r="O117" s="6"/>
      <c r="P117" s="11">
        <f>BCC!L117*0.07*'$100 ref'!P$3</f>
        <v>0</v>
      </c>
    </row>
    <row r="118" spans="1:16">
      <c r="A118" s="6"/>
      <c r="B118" s="7">
        <f t="shared" si="13"/>
        <v>0</v>
      </c>
      <c r="C118" s="1">
        <f t="shared" si="8"/>
        <v>113</v>
      </c>
      <c r="D118" s="34">
        <f t="shared" si="9"/>
        <v>260</v>
      </c>
      <c r="E118" s="12" t="s">
        <v>7</v>
      </c>
      <c r="F118" s="58">
        <f t="shared" si="10"/>
        <v>0.9</v>
      </c>
      <c r="G118" s="12" t="s">
        <v>9</v>
      </c>
      <c r="H118" s="61">
        <f t="shared" si="14"/>
        <v>2.3400000000000003</v>
      </c>
      <c r="I118" s="14"/>
      <c r="J118" s="44">
        <f t="shared" si="15"/>
        <v>6.4100000000000232</v>
      </c>
      <c r="K118" s="13" t="s">
        <v>10</v>
      </c>
      <c r="L118" s="36">
        <f t="shared" si="11"/>
        <v>0</v>
      </c>
      <c r="M118" s="10"/>
      <c r="N118" s="50">
        <f t="shared" si="12"/>
        <v>854.10000000000014</v>
      </c>
      <c r="O118" s="6"/>
      <c r="P118" s="11">
        <f>BCC!L118*0.07*'$100 ref'!P$3</f>
        <v>0</v>
      </c>
    </row>
    <row r="119" spans="1:16">
      <c r="A119" s="6"/>
      <c r="B119" s="7">
        <f t="shared" si="13"/>
        <v>0</v>
      </c>
      <c r="C119" s="1">
        <f t="shared" si="8"/>
        <v>114</v>
      </c>
      <c r="D119" s="34">
        <f t="shared" si="9"/>
        <v>260</v>
      </c>
      <c r="E119" s="12" t="s">
        <v>7</v>
      </c>
      <c r="F119" s="58">
        <f t="shared" si="10"/>
        <v>0.9</v>
      </c>
      <c r="G119" s="12" t="s">
        <v>9</v>
      </c>
      <c r="H119" s="61">
        <f t="shared" si="14"/>
        <v>2.3400000000000003</v>
      </c>
      <c r="I119" s="14"/>
      <c r="J119" s="44">
        <f t="shared" si="15"/>
        <v>8.7500000000000231</v>
      </c>
      <c r="K119" s="13" t="s">
        <v>10</v>
      </c>
      <c r="L119" s="36">
        <f t="shared" si="11"/>
        <v>0</v>
      </c>
      <c r="M119" s="10"/>
      <c r="N119" s="50">
        <f t="shared" si="12"/>
        <v>854.10000000000014</v>
      </c>
      <c r="O119" s="6"/>
      <c r="P119" s="11">
        <f>BCC!L119*0.07*'$100 ref'!P$3</f>
        <v>0</v>
      </c>
    </row>
    <row r="120" spans="1:16">
      <c r="A120" s="6"/>
      <c r="B120" s="7">
        <f t="shared" si="13"/>
        <v>0</v>
      </c>
      <c r="C120" s="1">
        <f t="shared" si="8"/>
        <v>115</v>
      </c>
      <c r="D120" s="34">
        <f t="shared" si="9"/>
        <v>260</v>
      </c>
      <c r="E120" s="12" t="s">
        <v>7</v>
      </c>
      <c r="F120" s="58">
        <f t="shared" si="10"/>
        <v>0.9</v>
      </c>
      <c r="G120" s="12" t="s">
        <v>9</v>
      </c>
      <c r="H120" s="61">
        <f t="shared" si="14"/>
        <v>2.3400000000000003</v>
      </c>
      <c r="I120" s="14"/>
      <c r="J120" s="44">
        <f t="shared" si="15"/>
        <v>11.090000000000023</v>
      </c>
      <c r="K120" s="13" t="s">
        <v>10</v>
      </c>
      <c r="L120" s="36">
        <f t="shared" si="11"/>
        <v>10</v>
      </c>
      <c r="M120" s="10"/>
      <c r="N120" s="50">
        <f t="shared" si="12"/>
        <v>854.10000000000014</v>
      </c>
      <c r="O120" s="6"/>
      <c r="P120" s="11">
        <f>BCC!L120*0.07*'$100 ref'!P$3</f>
        <v>0</v>
      </c>
    </row>
    <row r="121" spans="1:16">
      <c r="A121" s="6"/>
      <c r="B121" s="7">
        <f t="shared" si="13"/>
        <v>1.090000000000023</v>
      </c>
      <c r="C121" s="1">
        <f t="shared" si="8"/>
        <v>116</v>
      </c>
      <c r="D121" s="34">
        <f t="shared" si="9"/>
        <v>270</v>
      </c>
      <c r="E121" s="12" t="s">
        <v>7</v>
      </c>
      <c r="F121" s="58">
        <f t="shared" si="10"/>
        <v>0.9</v>
      </c>
      <c r="G121" s="12" t="s">
        <v>9</v>
      </c>
      <c r="H121" s="61">
        <f t="shared" si="14"/>
        <v>2.4300000000000002</v>
      </c>
      <c r="I121" s="14"/>
      <c r="J121" s="44">
        <f t="shared" si="15"/>
        <v>3.5200000000000231</v>
      </c>
      <c r="K121" s="13" t="s">
        <v>10</v>
      </c>
      <c r="L121" s="36">
        <f t="shared" si="11"/>
        <v>0</v>
      </c>
      <c r="M121" s="10"/>
      <c r="N121" s="50">
        <f t="shared" si="12"/>
        <v>886.95</v>
      </c>
      <c r="O121" s="6"/>
      <c r="P121" s="11">
        <f>BCC!L121*0.07*'$100 ref'!P$3</f>
        <v>0</v>
      </c>
    </row>
    <row r="122" spans="1:16">
      <c r="A122" s="6"/>
      <c r="B122" s="7">
        <f t="shared" si="13"/>
        <v>0</v>
      </c>
      <c r="C122" s="1">
        <f t="shared" si="8"/>
        <v>117</v>
      </c>
      <c r="D122" s="34">
        <f t="shared" si="9"/>
        <v>270</v>
      </c>
      <c r="E122" s="12" t="s">
        <v>7</v>
      </c>
      <c r="F122" s="58">
        <f t="shared" si="10"/>
        <v>0.9</v>
      </c>
      <c r="G122" s="12" t="s">
        <v>9</v>
      </c>
      <c r="H122" s="61">
        <f t="shared" si="14"/>
        <v>2.4300000000000002</v>
      </c>
      <c r="I122" s="14"/>
      <c r="J122" s="44">
        <f t="shared" si="15"/>
        <v>5.9500000000000233</v>
      </c>
      <c r="K122" s="13" t="s">
        <v>10</v>
      </c>
      <c r="L122" s="36">
        <f t="shared" si="11"/>
        <v>0</v>
      </c>
      <c r="M122" s="10"/>
      <c r="N122" s="50">
        <f t="shared" si="12"/>
        <v>886.95</v>
      </c>
      <c r="O122" s="6"/>
      <c r="P122" s="11">
        <f>BCC!L122*0.07*'$100 ref'!P$3</f>
        <v>0</v>
      </c>
    </row>
    <row r="123" spans="1:16">
      <c r="A123" s="6"/>
      <c r="B123" s="7">
        <f t="shared" si="13"/>
        <v>0</v>
      </c>
      <c r="C123" s="1">
        <f t="shared" si="8"/>
        <v>118</v>
      </c>
      <c r="D123" s="34">
        <f t="shared" si="9"/>
        <v>270</v>
      </c>
      <c r="E123" s="12" t="s">
        <v>7</v>
      </c>
      <c r="F123" s="58">
        <f t="shared" si="10"/>
        <v>0.9</v>
      </c>
      <c r="G123" s="12" t="s">
        <v>9</v>
      </c>
      <c r="H123" s="61">
        <f t="shared" si="14"/>
        <v>2.4300000000000002</v>
      </c>
      <c r="I123" s="14"/>
      <c r="J123" s="44">
        <f t="shared" si="15"/>
        <v>8.3800000000000239</v>
      </c>
      <c r="K123" s="13" t="s">
        <v>10</v>
      </c>
      <c r="L123" s="36">
        <f t="shared" si="11"/>
        <v>0</v>
      </c>
      <c r="M123" s="10"/>
      <c r="N123" s="50">
        <f t="shared" si="12"/>
        <v>886.95</v>
      </c>
      <c r="O123" s="6"/>
      <c r="P123" s="11">
        <f>BCC!L123*0.07*'$100 ref'!P$3</f>
        <v>0</v>
      </c>
    </row>
    <row r="124" spans="1:16">
      <c r="A124" s="6"/>
      <c r="B124" s="7">
        <f t="shared" si="13"/>
        <v>0</v>
      </c>
      <c r="C124" s="1">
        <f t="shared" si="8"/>
        <v>119</v>
      </c>
      <c r="D124" s="34">
        <f t="shared" si="9"/>
        <v>270</v>
      </c>
      <c r="E124" s="12" t="s">
        <v>7</v>
      </c>
      <c r="F124" s="58">
        <f t="shared" si="10"/>
        <v>0.9</v>
      </c>
      <c r="G124" s="12" t="s">
        <v>9</v>
      </c>
      <c r="H124" s="61">
        <f t="shared" si="14"/>
        <v>2.4300000000000002</v>
      </c>
      <c r="I124" s="14"/>
      <c r="J124" s="44">
        <f t="shared" si="15"/>
        <v>10.810000000000024</v>
      </c>
      <c r="K124" s="13" t="s">
        <v>10</v>
      </c>
      <c r="L124" s="36">
        <f t="shared" si="11"/>
        <v>10</v>
      </c>
      <c r="M124" s="10"/>
      <c r="N124" s="50">
        <f t="shared" si="12"/>
        <v>886.95</v>
      </c>
      <c r="O124" s="6"/>
      <c r="P124" s="11">
        <f>BCC!L124*0.07*'$100 ref'!P$3</f>
        <v>0</v>
      </c>
    </row>
    <row r="125" spans="1:16">
      <c r="A125" s="6"/>
      <c r="B125" s="7">
        <f t="shared" si="13"/>
        <v>0.81000000000002359</v>
      </c>
      <c r="C125" s="1">
        <f t="shared" si="8"/>
        <v>120</v>
      </c>
      <c r="D125" s="34">
        <f t="shared" si="9"/>
        <v>280</v>
      </c>
      <c r="E125" s="12" t="s">
        <v>7</v>
      </c>
      <c r="F125" s="58">
        <f t="shared" si="10"/>
        <v>0.9</v>
      </c>
      <c r="G125" s="12" t="s">
        <v>9</v>
      </c>
      <c r="H125" s="61">
        <f t="shared" si="14"/>
        <v>2.5200000000000005</v>
      </c>
      <c r="I125" s="14"/>
      <c r="J125" s="44">
        <f t="shared" si="15"/>
        <v>3.3300000000000241</v>
      </c>
      <c r="K125" s="13" t="s">
        <v>10</v>
      </c>
      <c r="L125" s="36">
        <f t="shared" si="11"/>
        <v>0</v>
      </c>
      <c r="M125" s="10"/>
      <c r="N125" s="50">
        <f t="shared" si="12"/>
        <v>919.80000000000018</v>
      </c>
      <c r="O125" s="6"/>
      <c r="P125" s="11">
        <f>BCC!L125*0.07*'$100 ref'!P$3</f>
        <v>0</v>
      </c>
    </row>
    <row r="126" spans="1:16">
      <c r="A126" s="6"/>
      <c r="B126" s="7">
        <f t="shared" si="13"/>
        <v>0</v>
      </c>
      <c r="C126" s="1">
        <f t="shared" si="8"/>
        <v>121</v>
      </c>
      <c r="D126" s="34">
        <f t="shared" si="9"/>
        <v>280</v>
      </c>
      <c r="E126" s="12" t="s">
        <v>7</v>
      </c>
      <c r="F126" s="58">
        <f t="shared" si="10"/>
        <v>0.9</v>
      </c>
      <c r="G126" s="12" t="s">
        <v>9</v>
      </c>
      <c r="H126" s="61">
        <f t="shared" si="14"/>
        <v>2.5200000000000005</v>
      </c>
      <c r="I126" s="14"/>
      <c r="J126" s="44">
        <f t="shared" si="15"/>
        <v>5.8500000000000245</v>
      </c>
      <c r="K126" s="13" t="s">
        <v>10</v>
      </c>
      <c r="L126" s="36">
        <f t="shared" si="11"/>
        <v>0</v>
      </c>
      <c r="M126" s="10"/>
      <c r="N126" s="50">
        <f t="shared" si="12"/>
        <v>919.80000000000018</v>
      </c>
      <c r="O126" s="6"/>
      <c r="P126" s="11">
        <f>BCC!L126*0.07*'$100 ref'!P$3</f>
        <v>0</v>
      </c>
    </row>
    <row r="127" spans="1:16">
      <c r="A127" s="6"/>
      <c r="B127" s="7">
        <f t="shared" si="13"/>
        <v>0</v>
      </c>
      <c r="C127" s="1">
        <f t="shared" si="8"/>
        <v>122</v>
      </c>
      <c r="D127" s="34">
        <f t="shared" si="9"/>
        <v>280</v>
      </c>
      <c r="E127" s="12" t="s">
        <v>7</v>
      </c>
      <c r="F127" s="58">
        <f t="shared" si="10"/>
        <v>0.9</v>
      </c>
      <c r="G127" s="12" t="s">
        <v>9</v>
      </c>
      <c r="H127" s="61">
        <f t="shared" si="14"/>
        <v>2.5200000000000005</v>
      </c>
      <c r="I127" s="14"/>
      <c r="J127" s="44">
        <f t="shared" si="15"/>
        <v>8.3700000000000259</v>
      </c>
      <c r="K127" s="13" t="s">
        <v>10</v>
      </c>
      <c r="L127" s="36">
        <f t="shared" si="11"/>
        <v>0</v>
      </c>
      <c r="M127" s="10"/>
      <c r="N127" s="50">
        <f t="shared" si="12"/>
        <v>919.80000000000018</v>
      </c>
      <c r="O127" s="6"/>
      <c r="P127" s="11">
        <f>BCC!L127*0.07*'$100 ref'!P$3</f>
        <v>0</v>
      </c>
    </row>
    <row r="128" spans="1:16">
      <c r="A128" s="6"/>
      <c r="B128" s="7">
        <f t="shared" si="13"/>
        <v>0</v>
      </c>
      <c r="C128" s="1">
        <f t="shared" si="8"/>
        <v>123</v>
      </c>
      <c r="D128" s="34">
        <f t="shared" si="9"/>
        <v>280</v>
      </c>
      <c r="E128" s="12" t="s">
        <v>7</v>
      </c>
      <c r="F128" s="58">
        <f t="shared" si="10"/>
        <v>0.9</v>
      </c>
      <c r="G128" s="12" t="s">
        <v>9</v>
      </c>
      <c r="H128" s="61">
        <f t="shared" si="14"/>
        <v>2.5200000000000005</v>
      </c>
      <c r="I128" s="14"/>
      <c r="J128" s="44">
        <f t="shared" si="15"/>
        <v>10.890000000000025</v>
      </c>
      <c r="K128" s="13" t="s">
        <v>10</v>
      </c>
      <c r="L128" s="36">
        <f t="shared" si="11"/>
        <v>10</v>
      </c>
      <c r="M128" s="10"/>
      <c r="N128" s="50">
        <f t="shared" si="12"/>
        <v>919.80000000000018</v>
      </c>
      <c r="O128" s="6"/>
      <c r="P128" s="11">
        <f>BCC!L128*0.07*'$100 ref'!P$3</f>
        <v>0</v>
      </c>
    </row>
    <row r="129" spans="1:16">
      <c r="A129" s="6"/>
      <c r="B129" s="7">
        <f t="shared" si="13"/>
        <v>0.89000000000002544</v>
      </c>
      <c r="C129" s="1">
        <f t="shared" si="8"/>
        <v>124</v>
      </c>
      <c r="D129" s="34">
        <f t="shared" si="9"/>
        <v>290</v>
      </c>
      <c r="E129" s="12" t="s">
        <v>7</v>
      </c>
      <c r="F129" s="58">
        <f t="shared" si="10"/>
        <v>0.9</v>
      </c>
      <c r="G129" s="12" t="s">
        <v>9</v>
      </c>
      <c r="H129" s="61">
        <f t="shared" si="14"/>
        <v>2.6100000000000003</v>
      </c>
      <c r="I129" s="14"/>
      <c r="J129" s="44">
        <f t="shared" si="15"/>
        <v>3.5000000000000258</v>
      </c>
      <c r="K129" s="13" t="s">
        <v>10</v>
      </c>
      <c r="L129" s="36">
        <f t="shared" si="11"/>
        <v>0</v>
      </c>
      <c r="M129" s="10"/>
      <c r="N129" s="50">
        <f t="shared" si="12"/>
        <v>952.65000000000009</v>
      </c>
      <c r="O129" s="6"/>
      <c r="P129" s="11">
        <f>BCC!L129*0.07*'$100 ref'!P$3</f>
        <v>0</v>
      </c>
    </row>
    <row r="130" spans="1:16">
      <c r="A130" s="6"/>
      <c r="B130" s="7">
        <f t="shared" si="13"/>
        <v>0</v>
      </c>
      <c r="C130" s="1">
        <f t="shared" si="8"/>
        <v>125</v>
      </c>
      <c r="D130" s="34">
        <f t="shared" si="9"/>
        <v>290</v>
      </c>
      <c r="E130" s="12" t="s">
        <v>7</v>
      </c>
      <c r="F130" s="58">
        <f t="shared" si="10"/>
        <v>0.9</v>
      </c>
      <c r="G130" s="12" t="s">
        <v>9</v>
      </c>
      <c r="H130" s="61">
        <f t="shared" si="14"/>
        <v>2.6100000000000003</v>
      </c>
      <c r="I130" s="14"/>
      <c r="J130" s="44">
        <f t="shared" si="15"/>
        <v>6.1100000000000261</v>
      </c>
      <c r="K130" s="13" t="s">
        <v>10</v>
      </c>
      <c r="L130" s="36">
        <f t="shared" si="11"/>
        <v>0</v>
      </c>
      <c r="M130" s="10"/>
      <c r="N130" s="50">
        <f t="shared" si="12"/>
        <v>952.65000000000009</v>
      </c>
      <c r="O130" s="6"/>
      <c r="P130" s="11">
        <f>BCC!L130*0.07*'$100 ref'!P$3</f>
        <v>0</v>
      </c>
    </row>
    <row r="131" spans="1:16">
      <c r="A131" s="6"/>
      <c r="B131" s="7">
        <f t="shared" si="13"/>
        <v>0</v>
      </c>
      <c r="C131" s="1">
        <f t="shared" si="8"/>
        <v>126</v>
      </c>
      <c r="D131" s="34">
        <f t="shared" si="9"/>
        <v>290</v>
      </c>
      <c r="E131" s="12" t="s">
        <v>7</v>
      </c>
      <c r="F131" s="58">
        <f t="shared" si="10"/>
        <v>0.9</v>
      </c>
      <c r="G131" s="12" t="s">
        <v>9</v>
      </c>
      <c r="H131" s="61">
        <f t="shared" si="14"/>
        <v>2.6100000000000003</v>
      </c>
      <c r="I131" s="14"/>
      <c r="J131" s="44">
        <f t="shared" si="15"/>
        <v>8.7200000000000273</v>
      </c>
      <c r="K131" s="13" t="s">
        <v>10</v>
      </c>
      <c r="L131" s="36">
        <f t="shared" si="11"/>
        <v>0</v>
      </c>
      <c r="M131" s="10"/>
      <c r="N131" s="50">
        <f t="shared" si="12"/>
        <v>952.65000000000009</v>
      </c>
      <c r="O131" s="6"/>
      <c r="P131" s="11">
        <f>BCC!L131*0.07*'$100 ref'!P$3</f>
        <v>0</v>
      </c>
    </row>
    <row r="132" spans="1:16">
      <c r="A132" s="6"/>
      <c r="B132" s="7">
        <f t="shared" si="13"/>
        <v>0</v>
      </c>
      <c r="C132" s="1">
        <f t="shared" si="8"/>
        <v>127</v>
      </c>
      <c r="D132" s="34">
        <f t="shared" si="9"/>
        <v>290</v>
      </c>
      <c r="E132" s="12" t="s">
        <v>7</v>
      </c>
      <c r="F132" s="58">
        <f t="shared" si="10"/>
        <v>0.9</v>
      </c>
      <c r="G132" s="12" t="s">
        <v>9</v>
      </c>
      <c r="H132" s="61">
        <f t="shared" si="14"/>
        <v>2.6100000000000003</v>
      </c>
      <c r="I132" s="14"/>
      <c r="J132" s="44">
        <f t="shared" si="15"/>
        <v>11.330000000000027</v>
      </c>
      <c r="K132" s="13" t="s">
        <v>10</v>
      </c>
      <c r="L132" s="36">
        <f t="shared" si="11"/>
        <v>10</v>
      </c>
      <c r="M132" s="10"/>
      <c r="N132" s="50">
        <f t="shared" si="12"/>
        <v>952.65000000000009</v>
      </c>
      <c r="O132" s="6"/>
      <c r="P132" s="11">
        <f>BCC!L132*0.07*'$100 ref'!P$3</f>
        <v>0</v>
      </c>
    </row>
    <row r="133" spans="1:16">
      <c r="A133" s="6"/>
      <c r="B133" s="7">
        <f t="shared" si="13"/>
        <v>1.3300000000000267</v>
      </c>
      <c r="C133" s="1">
        <f t="shared" si="8"/>
        <v>128</v>
      </c>
      <c r="D133" s="34">
        <f t="shared" si="9"/>
        <v>300</v>
      </c>
      <c r="E133" s="12" t="s">
        <v>7</v>
      </c>
      <c r="F133" s="58">
        <f t="shared" si="10"/>
        <v>0.9</v>
      </c>
      <c r="G133" s="12" t="s">
        <v>9</v>
      </c>
      <c r="H133" s="61">
        <f t="shared" si="14"/>
        <v>2.7</v>
      </c>
      <c r="I133" s="14"/>
      <c r="J133" s="44">
        <f t="shared" si="15"/>
        <v>4.0300000000000269</v>
      </c>
      <c r="K133" s="12" t="s">
        <v>10</v>
      </c>
      <c r="L133" s="36">
        <f t="shared" si="11"/>
        <v>0</v>
      </c>
      <c r="M133" s="10"/>
      <c r="N133" s="50">
        <f t="shared" si="12"/>
        <v>985.50000000000011</v>
      </c>
      <c r="O133" s="6"/>
      <c r="P133" s="11">
        <f>BCC!L133*0.07*'$100 ref'!P$3</f>
        <v>0</v>
      </c>
    </row>
    <row r="134" spans="1:16">
      <c r="A134" s="6"/>
      <c r="B134" s="7">
        <f t="shared" si="13"/>
        <v>0</v>
      </c>
      <c r="C134" s="1">
        <f t="shared" si="8"/>
        <v>129</v>
      </c>
      <c r="D134" s="34">
        <f t="shared" si="9"/>
        <v>300</v>
      </c>
      <c r="E134" s="12" t="s">
        <v>7</v>
      </c>
      <c r="F134" s="58">
        <f t="shared" si="10"/>
        <v>0.9</v>
      </c>
      <c r="G134" s="12" t="s">
        <v>9</v>
      </c>
      <c r="H134" s="61">
        <f t="shared" si="14"/>
        <v>2.7</v>
      </c>
      <c r="I134" s="14"/>
      <c r="J134" s="44">
        <f t="shared" si="15"/>
        <v>6.7300000000000271</v>
      </c>
      <c r="K134" s="13" t="s">
        <v>10</v>
      </c>
      <c r="L134" s="36">
        <f t="shared" si="11"/>
        <v>0</v>
      </c>
      <c r="M134" s="10"/>
      <c r="N134" s="50">
        <f t="shared" si="12"/>
        <v>985.50000000000011</v>
      </c>
      <c r="O134" s="6"/>
      <c r="P134" s="11">
        <f>BCC!L134*0.07*'$100 ref'!P$3</f>
        <v>0</v>
      </c>
    </row>
    <row r="135" spans="1:16">
      <c r="A135" s="6"/>
      <c r="B135" s="7">
        <f t="shared" si="13"/>
        <v>0</v>
      </c>
      <c r="C135" s="1">
        <f t="shared" ref="C135:C198" si="16">C134+1</f>
        <v>130</v>
      </c>
      <c r="D135" s="34">
        <f t="shared" ref="D135:D198" si="17">D134+L134+M134</f>
        <v>300</v>
      </c>
      <c r="E135" s="12" t="s">
        <v>7</v>
      </c>
      <c r="F135" s="58">
        <f t="shared" ref="F135:F198" si="18">F134</f>
        <v>0.9</v>
      </c>
      <c r="G135" s="12" t="s">
        <v>9</v>
      </c>
      <c r="H135" s="61">
        <f t="shared" si="14"/>
        <v>2.7</v>
      </c>
      <c r="I135" s="14"/>
      <c r="J135" s="44">
        <f t="shared" si="15"/>
        <v>9.4300000000000281</v>
      </c>
      <c r="K135" s="13" t="s">
        <v>10</v>
      </c>
      <c r="L135" s="36">
        <f t="shared" ref="L135:L198" si="19">IF(J135&lt;10, 0,ROUNDDOWN(J135,-1))</f>
        <v>0</v>
      </c>
      <c r="M135" s="10"/>
      <c r="N135" s="50">
        <f t="shared" ref="N135:N198" si="20">H135*365</f>
        <v>985.50000000000011</v>
      </c>
      <c r="O135" s="6"/>
      <c r="P135" s="11">
        <f>BCC!L135*0.07*'$100 ref'!P$3</f>
        <v>0</v>
      </c>
    </row>
    <row r="136" spans="1:16">
      <c r="A136" s="6"/>
      <c r="B136" s="7">
        <f t="shared" ref="B136:B199" si="21">IF(J135&gt;=10, J135-L135, 0)</f>
        <v>0</v>
      </c>
      <c r="C136" s="1">
        <f t="shared" si="16"/>
        <v>131</v>
      </c>
      <c r="D136" s="34">
        <f t="shared" si="17"/>
        <v>300</v>
      </c>
      <c r="E136" s="12" t="s">
        <v>7</v>
      </c>
      <c r="F136" s="58">
        <f t="shared" si="18"/>
        <v>0.9</v>
      </c>
      <c r="G136" s="12" t="s">
        <v>9</v>
      </c>
      <c r="H136" s="61">
        <f t="shared" ref="H136:H199" si="22">D136*(F136%)</f>
        <v>2.7</v>
      </c>
      <c r="I136" s="14"/>
      <c r="J136" s="44">
        <f t="shared" ref="J136:J199" si="23">IF(L135&gt;0, B136+H136+P135,J135+H136+P135)</f>
        <v>12.130000000000027</v>
      </c>
      <c r="K136" s="13" t="s">
        <v>10</v>
      </c>
      <c r="L136" s="36">
        <f t="shared" si="19"/>
        <v>10</v>
      </c>
      <c r="M136" s="10"/>
      <c r="N136" s="50">
        <f t="shared" si="20"/>
        <v>985.50000000000011</v>
      </c>
      <c r="O136" s="6"/>
      <c r="P136" s="11">
        <f>BCC!L136*0.07*'$100 ref'!P$3</f>
        <v>0</v>
      </c>
    </row>
    <row r="137" spans="1:16">
      <c r="A137" s="6"/>
      <c r="B137" s="7">
        <f t="shared" si="21"/>
        <v>2.1300000000000274</v>
      </c>
      <c r="C137" s="1">
        <f t="shared" si="16"/>
        <v>132</v>
      </c>
      <c r="D137" s="34">
        <f t="shared" si="17"/>
        <v>310</v>
      </c>
      <c r="E137" s="12" t="s">
        <v>7</v>
      </c>
      <c r="F137" s="58">
        <f t="shared" si="18"/>
        <v>0.9</v>
      </c>
      <c r="G137" s="12" t="s">
        <v>9</v>
      </c>
      <c r="H137" s="61">
        <f t="shared" si="22"/>
        <v>2.7900000000000005</v>
      </c>
      <c r="I137" s="14"/>
      <c r="J137" s="44">
        <f t="shared" si="23"/>
        <v>4.9200000000000284</v>
      </c>
      <c r="K137" s="13" t="s">
        <v>10</v>
      </c>
      <c r="L137" s="36">
        <f t="shared" si="19"/>
        <v>0</v>
      </c>
      <c r="M137" s="10"/>
      <c r="N137" s="50">
        <f t="shared" si="20"/>
        <v>1018.3500000000001</v>
      </c>
      <c r="O137" s="6"/>
      <c r="P137" s="11">
        <f>BCC!L137*0.07*'$100 ref'!P$3</f>
        <v>0</v>
      </c>
    </row>
    <row r="138" spans="1:16">
      <c r="A138" s="6"/>
      <c r="B138" s="7">
        <f t="shared" si="21"/>
        <v>0</v>
      </c>
      <c r="C138" s="1">
        <f t="shared" si="16"/>
        <v>133</v>
      </c>
      <c r="D138" s="34">
        <f t="shared" si="17"/>
        <v>310</v>
      </c>
      <c r="E138" s="12" t="s">
        <v>7</v>
      </c>
      <c r="F138" s="58">
        <f t="shared" si="18"/>
        <v>0.9</v>
      </c>
      <c r="G138" s="12" t="s">
        <v>9</v>
      </c>
      <c r="H138" s="61">
        <f t="shared" si="22"/>
        <v>2.7900000000000005</v>
      </c>
      <c r="I138" s="14"/>
      <c r="J138" s="44">
        <f t="shared" si="23"/>
        <v>7.7100000000000293</v>
      </c>
      <c r="K138" s="13" t="s">
        <v>10</v>
      </c>
      <c r="L138" s="36">
        <f t="shared" si="19"/>
        <v>0</v>
      </c>
      <c r="M138" s="10"/>
      <c r="N138" s="50">
        <f t="shared" si="20"/>
        <v>1018.3500000000001</v>
      </c>
      <c r="O138" s="6"/>
      <c r="P138" s="11">
        <f>BCC!L138*0.07*'$100 ref'!P$3</f>
        <v>0</v>
      </c>
    </row>
    <row r="139" spans="1:16">
      <c r="A139" s="6"/>
      <c r="B139" s="7">
        <f t="shared" si="21"/>
        <v>0</v>
      </c>
      <c r="C139" s="1">
        <f t="shared" si="16"/>
        <v>134</v>
      </c>
      <c r="D139" s="34">
        <f t="shared" si="17"/>
        <v>310</v>
      </c>
      <c r="E139" s="12" t="s">
        <v>7</v>
      </c>
      <c r="F139" s="58">
        <f t="shared" si="18"/>
        <v>0.9</v>
      </c>
      <c r="G139" s="12" t="s">
        <v>9</v>
      </c>
      <c r="H139" s="61">
        <f t="shared" si="22"/>
        <v>2.7900000000000005</v>
      </c>
      <c r="I139" s="14"/>
      <c r="J139" s="44">
        <f t="shared" si="23"/>
        <v>10.50000000000003</v>
      </c>
      <c r="K139" s="13" t="s">
        <v>10</v>
      </c>
      <c r="L139" s="36">
        <f t="shared" si="19"/>
        <v>10</v>
      </c>
      <c r="M139" s="10"/>
      <c r="N139" s="50">
        <f t="shared" si="20"/>
        <v>1018.3500000000001</v>
      </c>
      <c r="O139" s="6"/>
      <c r="P139" s="11">
        <f>BCC!L139*0.07*'$100 ref'!P$3</f>
        <v>0</v>
      </c>
    </row>
    <row r="140" spans="1:16">
      <c r="A140" s="6"/>
      <c r="B140" s="7">
        <f t="shared" si="21"/>
        <v>0.5000000000000302</v>
      </c>
      <c r="C140" s="1">
        <f t="shared" si="16"/>
        <v>135</v>
      </c>
      <c r="D140" s="34">
        <f t="shared" si="17"/>
        <v>320</v>
      </c>
      <c r="E140" s="12" t="s">
        <v>7</v>
      </c>
      <c r="F140" s="58">
        <f t="shared" si="18"/>
        <v>0.9</v>
      </c>
      <c r="G140" s="12" t="s">
        <v>9</v>
      </c>
      <c r="H140" s="61">
        <f t="shared" si="22"/>
        <v>2.8800000000000003</v>
      </c>
      <c r="I140" s="14"/>
      <c r="J140" s="44">
        <f t="shared" si="23"/>
        <v>3.3800000000000305</v>
      </c>
      <c r="K140" s="13" t="s">
        <v>10</v>
      </c>
      <c r="L140" s="36">
        <f t="shared" si="19"/>
        <v>0</v>
      </c>
      <c r="M140" s="10"/>
      <c r="N140" s="50">
        <f t="shared" si="20"/>
        <v>1051.2</v>
      </c>
      <c r="O140" s="6"/>
      <c r="P140" s="11">
        <f>BCC!L140*0.07*'$100 ref'!P$3</f>
        <v>0</v>
      </c>
    </row>
    <row r="141" spans="1:16">
      <c r="A141" s="6"/>
      <c r="B141" s="7">
        <f t="shared" si="21"/>
        <v>0</v>
      </c>
      <c r="C141" s="1">
        <f t="shared" si="16"/>
        <v>136</v>
      </c>
      <c r="D141" s="34">
        <f t="shared" si="17"/>
        <v>320</v>
      </c>
      <c r="E141" s="12" t="s">
        <v>7</v>
      </c>
      <c r="F141" s="58">
        <f t="shared" si="18"/>
        <v>0.9</v>
      </c>
      <c r="G141" s="12" t="s">
        <v>9</v>
      </c>
      <c r="H141" s="61">
        <f t="shared" si="22"/>
        <v>2.8800000000000003</v>
      </c>
      <c r="I141" s="14"/>
      <c r="J141" s="44">
        <f t="shared" si="23"/>
        <v>6.2600000000000309</v>
      </c>
      <c r="K141" s="13" t="s">
        <v>10</v>
      </c>
      <c r="L141" s="36">
        <f t="shared" si="19"/>
        <v>0</v>
      </c>
      <c r="M141" s="10"/>
      <c r="N141" s="50">
        <f t="shared" si="20"/>
        <v>1051.2</v>
      </c>
      <c r="O141" s="6"/>
      <c r="P141" s="11">
        <f>BCC!L141*0.07*'$100 ref'!P$3</f>
        <v>0</v>
      </c>
    </row>
    <row r="142" spans="1:16">
      <c r="A142" s="6"/>
      <c r="B142" s="7">
        <f t="shared" si="21"/>
        <v>0</v>
      </c>
      <c r="C142" s="1">
        <f t="shared" si="16"/>
        <v>137</v>
      </c>
      <c r="D142" s="34">
        <f t="shared" si="17"/>
        <v>320</v>
      </c>
      <c r="E142" s="12" t="s">
        <v>7</v>
      </c>
      <c r="F142" s="58">
        <f t="shared" si="18"/>
        <v>0.9</v>
      </c>
      <c r="G142" s="12" t="s">
        <v>9</v>
      </c>
      <c r="H142" s="61">
        <f t="shared" si="22"/>
        <v>2.8800000000000003</v>
      </c>
      <c r="I142" s="14"/>
      <c r="J142" s="44">
        <f t="shared" si="23"/>
        <v>9.1400000000000308</v>
      </c>
      <c r="K142" s="13" t="s">
        <v>10</v>
      </c>
      <c r="L142" s="36">
        <f t="shared" si="19"/>
        <v>0</v>
      </c>
      <c r="M142" s="10"/>
      <c r="N142" s="50">
        <f t="shared" si="20"/>
        <v>1051.2</v>
      </c>
      <c r="O142" s="6"/>
      <c r="P142" s="11">
        <f>BCC!L142*0.07*'$100 ref'!P$3</f>
        <v>0</v>
      </c>
    </row>
    <row r="143" spans="1:16">
      <c r="A143" s="6"/>
      <c r="B143" s="7">
        <f t="shared" si="21"/>
        <v>0</v>
      </c>
      <c r="C143" s="1">
        <f t="shared" si="16"/>
        <v>138</v>
      </c>
      <c r="D143" s="34">
        <f t="shared" si="17"/>
        <v>320</v>
      </c>
      <c r="E143" s="12" t="s">
        <v>7</v>
      </c>
      <c r="F143" s="58">
        <f t="shared" si="18"/>
        <v>0.9</v>
      </c>
      <c r="G143" s="12" t="s">
        <v>9</v>
      </c>
      <c r="H143" s="61">
        <f t="shared" si="22"/>
        <v>2.8800000000000003</v>
      </c>
      <c r="I143" s="14"/>
      <c r="J143" s="44">
        <f t="shared" si="23"/>
        <v>12.020000000000032</v>
      </c>
      <c r="K143" s="13" t="s">
        <v>10</v>
      </c>
      <c r="L143" s="36">
        <f t="shared" si="19"/>
        <v>10</v>
      </c>
      <c r="M143" s="10"/>
      <c r="N143" s="50">
        <f t="shared" si="20"/>
        <v>1051.2</v>
      </c>
      <c r="O143" s="6"/>
      <c r="P143" s="11">
        <f>BCC!L143*0.07*'$100 ref'!P$3</f>
        <v>0</v>
      </c>
    </row>
    <row r="144" spans="1:16">
      <c r="A144" s="6"/>
      <c r="B144" s="7">
        <f t="shared" si="21"/>
        <v>2.0200000000000315</v>
      </c>
      <c r="C144" s="1">
        <f t="shared" si="16"/>
        <v>139</v>
      </c>
      <c r="D144" s="34">
        <f t="shared" si="17"/>
        <v>330</v>
      </c>
      <c r="E144" s="12" t="s">
        <v>7</v>
      </c>
      <c r="F144" s="58">
        <f t="shared" si="18"/>
        <v>0.9</v>
      </c>
      <c r="G144" s="12" t="s">
        <v>9</v>
      </c>
      <c r="H144" s="61">
        <f t="shared" si="22"/>
        <v>2.97</v>
      </c>
      <c r="I144" s="14"/>
      <c r="J144" s="44">
        <f t="shared" si="23"/>
        <v>4.9900000000000322</v>
      </c>
      <c r="K144" s="13" t="s">
        <v>10</v>
      </c>
      <c r="L144" s="36">
        <f t="shared" si="19"/>
        <v>0</v>
      </c>
      <c r="M144" s="10"/>
      <c r="N144" s="50">
        <f t="shared" si="20"/>
        <v>1084.0500000000002</v>
      </c>
      <c r="O144" s="6"/>
      <c r="P144" s="11">
        <f>BCC!L144*0.07*'$100 ref'!P$3</f>
        <v>0</v>
      </c>
    </row>
    <row r="145" spans="1:16">
      <c r="A145" s="6"/>
      <c r="B145" s="7">
        <f t="shared" si="21"/>
        <v>0</v>
      </c>
      <c r="C145" s="1">
        <f t="shared" si="16"/>
        <v>140</v>
      </c>
      <c r="D145" s="34">
        <f t="shared" si="17"/>
        <v>330</v>
      </c>
      <c r="E145" s="12" t="s">
        <v>7</v>
      </c>
      <c r="F145" s="58">
        <f t="shared" si="18"/>
        <v>0.9</v>
      </c>
      <c r="G145" s="12" t="s">
        <v>9</v>
      </c>
      <c r="H145" s="61">
        <f t="shared" si="22"/>
        <v>2.97</v>
      </c>
      <c r="I145" s="14"/>
      <c r="J145" s="44">
        <f t="shared" si="23"/>
        <v>7.9600000000000328</v>
      </c>
      <c r="K145" s="13" t="s">
        <v>10</v>
      </c>
      <c r="L145" s="36">
        <f t="shared" si="19"/>
        <v>0</v>
      </c>
      <c r="M145" s="10"/>
      <c r="N145" s="50">
        <f t="shared" si="20"/>
        <v>1084.0500000000002</v>
      </c>
      <c r="O145" s="6"/>
      <c r="P145" s="11">
        <f>BCC!L145*0.07*'$100 ref'!P$3</f>
        <v>0</v>
      </c>
    </row>
    <row r="146" spans="1:16">
      <c r="A146" s="6"/>
      <c r="B146" s="7">
        <f t="shared" si="21"/>
        <v>0</v>
      </c>
      <c r="C146" s="1">
        <f t="shared" si="16"/>
        <v>141</v>
      </c>
      <c r="D146" s="34">
        <f t="shared" si="17"/>
        <v>330</v>
      </c>
      <c r="E146" s="12" t="s">
        <v>7</v>
      </c>
      <c r="F146" s="58">
        <f t="shared" si="18"/>
        <v>0.9</v>
      </c>
      <c r="G146" s="12" t="s">
        <v>9</v>
      </c>
      <c r="H146" s="61">
        <f t="shared" si="22"/>
        <v>2.97</v>
      </c>
      <c r="I146" s="14"/>
      <c r="J146" s="44">
        <f t="shared" si="23"/>
        <v>10.930000000000033</v>
      </c>
      <c r="K146" s="13" t="s">
        <v>10</v>
      </c>
      <c r="L146" s="36">
        <f t="shared" si="19"/>
        <v>10</v>
      </c>
      <c r="M146" s="10"/>
      <c r="N146" s="50">
        <f t="shared" si="20"/>
        <v>1084.0500000000002</v>
      </c>
      <c r="O146" s="6"/>
      <c r="P146" s="11">
        <f>BCC!L146*0.07*'$100 ref'!P$3</f>
        <v>0</v>
      </c>
    </row>
    <row r="147" spans="1:16">
      <c r="A147" s="6"/>
      <c r="B147" s="7">
        <f t="shared" si="21"/>
        <v>0.93000000000003347</v>
      </c>
      <c r="C147" s="1">
        <f t="shared" si="16"/>
        <v>142</v>
      </c>
      <c r="D147" s="34">
        <f t="shared" si="17"/>
        <v>340</v>
      </c>
      <c r="E147" s="12" t="s">
        <v>7</v>
      </c>
      <c r="F147" s="58">
        <f t="shared" si="18"/>
        <v>0.9</v>
      </c>
      <c r="G147" s="12" t="s">
        <v>9</v>
      </c>
      <c r="H147" s="61">
        <f t="shared" si="22"/>
        <v>3.0600000000000005</v>
      </c>
      <c r="I147" s="14"/>
      <c r="J147" s="44">
        <f t="shared" si="23"/>
        <v>3.990000000000034</v>
      </c>
      <c r="K147" s="13" t="s">
        <v>10</v>
      </c>
      <c r="L147" s="36">
        <f t="shared" si="19"/>
        <v>0</v>
      </c>
      <c r="M147" s="10"/>
      <c r="N147" s="50">
        <f t="shared" si="20"/>
        <v>1116.9000000000001</v>
      </c>
      <c r="O147" s="6"/>
      <c r="P147" s="11">
        <f>BCC!L147*0.07*'$100 ref'!P$3</f>
        <v>0</v>
      </c>
    </row>
    <row r="148" spans="1:16">
      <c r="A148" s="6"/>
      <c r="B148" s="7">
        <f t="shared" si="21"/>
        <v>0</v>
      </c>
      <c r="C148" s="1">
        <f t="shared" si="16"/>
        <v>143</v>
      </c>
      <c r="D148" s="34">
        <f t="shared" si="17"/>
        <v>340</v>
      </c>
      <c r="E148" s="12" t="s">
        <v>7</v>
      </c>
      <c r="F148" s="58">
        <f t="shared" si="18"/>
        <v>0.9</v>
      </c>
      <c r="G148" s="12" t="s">
        <v>9</v>
      </c>
      <c r="H148" s="61">
        <f t="shared" si="22"/>
        <v>3.0600000000000005</v>
      </c>
      <c r="I148" s="14"/>
      <c r="J148" s="44">
        <f t="shared" si="23"/>
        <v>7.0500000000000345</v>
      </c>
      <c r="K148" s="13" t="s">
        <v>10</v>
      </c>
      <c r="L148" s="36">
        <f t="shared" si="19"/>
        <v>0</v>
      </c>
      <c r="M148" s="10"/>
      <c r="N148" s="50">
        <f t="shared" si="20"/>
        <v>1116.9000000000001</v>
      </c>
      <c r="O148" s="6"/>
      <c r="P148" s="11">
        <f>BCC!L148*0.07*'$100 ref'!P$3</f>
        <v>0</v>
      </c>
    </row>
    <row r="149" spans="1:16">
      <c r="A149" s="6"/>
      <c r="B149" s="7">
        <f t="shared" si="21"/>
        <v>0</v>
      </c>
      <c r="C149" s="1">
        <f t="shared" si="16"/>
        <v>144</v>
      </c>
      <c r="D149" s="34">
        <f t="shared" si="17"/>
        <v>340</v>
      </c>
      <c r="E149" s="12" t="s">
        <v>7</v>
      </c>
      <c r="F149" s="58">
        <f t="shared" si="18"/>
        <v>0.9</v>
      </c>
      <c r="G149" s="12" t="s">
        <v>9</v>
      </c>
      <c r="H149" s="61">
        <f t="shared" si="22"/>
        <v>3.0600000000000005</v>
      </c>
      <c r="I149" s="14"/>
      <c r="J149" s="44">
        <f t="shared" si="23"/>
        <v>10.110000000000035</v>
      </c>
      <c r="K149" s="13" t="s">
        <v>10</v>
      </c>
      <c r="L149" s="36">
        <f t="shared" si="19"/>
        <v>10</v>
      </c>
      <c r="M149" s="10"/>
      <c r="N149" s="50">
        <f t="shared" si="20"/>
        <v>1116.9000000000001</v>
      </c>
      <c r="O149" s="6"/>
      <c r="P149" s="11">
        <f>BCC!L149*0.07*'$100 ref'!P$3</f>
        <v>0</v>
      </c>
    </row>
    <row r="150" spans="1:16">
      <c r="A150" s="6"/>
      <c r="B150" s="7">
        <f t="shared" si="21"/>
        <v>0.11000000000003496</v>
      </c>
      <c r="C150" s="1">
        <f t="shared" si="16"/>
        <v>145</v>
      </c>
      <c r="D150" s="34">
        <f t="shared" si="17"/>
        <v>350</v>
      </c>
      <c r="E150" s="12" t="s">
        <v>7</v>
      </c>
      <c r="F150" s="58">
        <f t="shared" si="18"/>
        <v>0.9</v>
      </c>
      <c r="G150" s="12" t="s">
        <v>9</v>
      </c>
      <c r="H150" s="61">
        <f t="shared" si="22"/>
        <v>3.1500000000000004</v>
      </c>
      <c r="I150" s="14"/>
      <c r="J150" s="44">
        <f t="shared" si="23"/>
        <v>3.2600000000000353</v>
      </c>
      <c r="K150" s="13" t="s">
        <v>10</v>
      </c>
      <c r="L150" s="36">
        <f t="shared" si="19"/>
        <v>0</v>
      </c>
      <c r="M150" s="10"/>
      <c r="N150" s="50">
        <f t="shared" si="20"/>
        <v>1149.7500000000002</v>
      </c>
      <c r="O150" s="6"/>
      <c r="P150" s="11">
        <f>BCC!L150*0.07*'$100 ref'!P$3</f>
        <v>0</v>
      </c>
    </row>
    <row r="151" spans="1:16">
      <c r="A151" s="6"/>
      <c r="B151" s="7">
        <f t="shared" si="21"/>
        <v>0</v>
      </c>
      <c r="C151" s="1">
        <f t="shared" si="16"/>
        <v>146</v>
      </c>
      <c r="D151" s="34">
        <f t="shared" si="17"/>
        <v>350</v>
      </c>
      <c r="E151" s="12" t="s">
        <v>7</v>
      </c>
      <c r="F151" s="58">
        <f t="shared" si="18"/>
        <v>0.9</v>
      </c>
      <c r="G151" s="12" t="s">
        <v>9</v>
      </c>
      <c r="H151" s="61">
        <f t="shared" si="22"/>
        <v>3.1500000000000004</v>
      </c>
      <c r="I151" s="14"/>
      <c r="J151" s="44">
        <f t="shared" si="23"/>
        <v>6.4100000000000357</v>
      </c>
      <c r="K151" s="13" t="s">
        <v>10</v>
      </c>
      <c r="L151" s="36">
        <f t="shared" si="19"/>
        <v>0</v>
      </c>
      <c r="M151" s="10"/>
      <c r="N151" s="50">
        <f t="shared" si="20"/>
        <v>1149.7500000000002</v>
      </c>
      <c r="O151" s="6"/>
      <c r="P151" s="11">
        <f>BCC!L151*0.07*'$100 ref'!P$3</f>
        <v>0</v>
      </c>
    </row>
    <row r="152" spans="1:16">
      <c r="A152" s="6"/>
      <c r="B152" s="7">
        <f t="shared" si="21"/>
        <v>0</v>
      </c>
      <c r="C152" s="1">
        <f t="shared" si="16"/>
        <v>147</v>
      </c>
      <c r="D152" s="34">
        <f t="shared" si="17"/>
        <v>350</v>
      </c>
      <c r="E152" s="12" t="s">
        <v>7</v>
      </c>
      <c r="F152" s="58">
        <f t="shared" si="18"/>
        <v>0.9</v>
      </c>
      <c r="G152" s="12" t="s">
        <v>9</v>
      </c>
      <c r="H152" s="61">
        <f t="shared" si="22"/>
        <v>3.1500000000000004</v>
      </c>
      <c r="I152" s="14"/>
      <c r="J152" s="44">
        <f t="shared" si="23"/>
        <v>9.560000000000036</v>
      </c>
      <c r="K152" s="13" t="s">
        <v>10</v>
      </c>
      <c r="L152" s="36">
        <f t="shared" si="19"/>
        <v>0</v>
      </c>
      <c r="M152" s="10"/>
      <c r="N152" s="50">
        <f t="shared" si="20"/>
        <v>1149.7500000000002</v>
      </c>
      <c r="O152" s="6"/>
      <c r="P152" s="11">
        <f>BCC!L152*0.07*'$100 ref'!P$3</f>
        <v>0</v>
      </c>
    </row>
    <row r="153" spans="1:16">
      <c r="A153" s="6"/>
      <c r="B153" s="7">
        <f t="shared" si="21"/>
        <v>0</v>
      </c>
      <c r="C153" s="1">
        <f t="shared" si="16"/>
        <v>148</v>
      </c>
      <c r="D153" s="34">
        <f t="shared" si="17"/>
        <v>350</v>
      </c>
      <c r="E153" s="12" t="s">
        <v>7</v>
      </c>
      <c r="F153" s="58">
        <f t="shared" si="18"/>
        <v>0.9</v>
      </c>
      <c r="G153" s="12" t="s">
        <v>9</v>
      </c>
      <c r="H153" s="61">
        <f t="shared" si="22"/>
        <v>3.1500000000000004</v>
      </c>
      <c r="I153" s="14"/>
      <c r="J153" s="44">
        <f t="shared" si="23"/>
        <v>12.710000000000036</v>
      </c>
      <c r="K153" s="13" t="s">
        <v>10</v>
      </c>
      <c r="L153" s="36">
        <f t="shared" si="19"/>
        <v>10</v>
      </c>
      <c r="M153" s="10"/>
      <c r="N153" s="50">
        <f t="shared" si="20"/>
        <v>1149.7500000000002</v>
      </c>
      <c r="O153" s="6"/>
      <c r="P153" s="11">
        <f>BCC!L153*0.07*'$100 ref'!P$3</f>
        <v>0</v>
      </c>
    </row>
    <row r="154" spans="1:16">
      <c r="A154" s="6"/>
      <c r="B154" s="7">
        <f t="shared" si="21"/>
        <v>2.7100000000000364</v>
      </c>
      <c r="C154" s="1">
        <f t="shared" si="16"/>
        <v>149</v>
      </c>
      <c r="D154" s="34">
        <f t="shared" si="17"/>
        <v>360</v>
      </c>
      <c r="E154" s="12" t="s">
        <v>7</v>
      </c>
      <c r="F154" s="58">
        <f t="shared" si="18"/>
        <v>0.9</v>
      </c>
      <c r="G154" s="12" t="s">
        <v>9</v>
      </c>
      <c r="H154" s="61">
        <f t="shared" si="22"/>
        <v>3.24</v>
      </c>
      <c r="I154" s="14"/>
      <c r="J154" s="44">
        <f t="shared" si="23"/>
        <v>5.9500000000000366</v>
      </c>
      <c r="K154" s="13" t="s">
        <v>10</v>
      </c>
      <c r="L154" s="36">
        <f t="shared" si="19"/>
        <v>0</v>
      </c>
      <c r="M154" s="10"/>
      <c r="N154" s="50">
        <f t="shared" si="20"/>
        <v>1182.6000000000001</v>
      </c>
      <c r="O154" s="6"/>
      <c r="P154" s="11">
        <f>BCC!L154*0.07*'$100 ref'!P$3</f>
        <v>0</v>
      </c>
    </row>
    <row r="155" spans="1:16">
      <c r="A155" s="6"/>
      <c r="B155" s="7">
        <f t="shared" si="21"/>
        <v>0</v>
      </c>
      <c r="C155" s="1">
        <f t="shared" si="16"/>
        <v>150</v>
      </c>
      <c r="D155" s="34">
        <f t="shared" si="17"/>
        <v>360</v>
      </c>
      <c r="E155" s="12" t="s">
        <v>7</v>
      </c>
      <c r="F155" s="58">
        <f t="shared" si="18"/>
        <v>0.9</v>
      </c>
      <c r="G155" s="12" t="s">
        <v>9</v>
      </c>
      <c r="H155" s="61">
        <f t="shared" si="22"/>
        <v>3.24</v>
      </c>
      <c r="I155" s="14"/>
      <c r="J155" s="44">
        <f t="shared" si="23"/>
        <v>9.1900000000000368</v>
      </c>
      <c r="K155" s="13" t="s">
        <v>10</v>
      </c>
      <c r="L155" s="36">
        <f t="shared" si="19"/>
        <v>0</v>
      </c>
      <c r="M155" s="10"/>
      <c r="N155" s="50">
        <f t="shared" si="20"/>
        <v>1182.6000000000001</v>
      </c>
      <c r="O155" s="6"/>
      <c r="P155" s="11">
        <f>BCC!L155*0.07*'$100 ref'!P$3</f>
        <v>0</v>
      </c>
    </row>
    <row r="156" spans="1:16">
      <c r="A156" s="6"/>
      <c r="B156" s="7">
        <f t="shared" si="21"/>
        <v>0</v>
      </c>
      <c r="C156" s="1">
        <f t="shared" si="16"/>
        <v>151</v>
      </c>
      <c r="D156" s="34">
        <f t="shared" si="17"/>
        <v>360</v>
      </c>
      <c r="E156" s="12" t="s">
        <v>7</v>
      </c>
      <c r="F156" s="58">
        <f t="shared" si="18"/>
        <v>0.9</v>
      </c>
      <c r="G156" s="12" t="s">
        <v>9</v>
      </c>
      <c r="H156" s="61">
        <f t="shared" si="22"/>
        <v>3.24</v>
      </c>
      <c r="I156" s="14"/>
      <c r="J156" s="44">
        <f t="shared" si="23"/>
        <v>12.430000000000037</v>
      </c>
      <c r="K156" s="13" t="s">
        <v>10</v>
      </c>
      <c r="L156" s="36">
        <f t="shared" si="19"/>
        <v>10</v>
      </c>
      <c r="M156" s="10"/>
      <c r="N156" s="50">
        <f t="shared" si="20"/>
        <v>1182.6000000000001</v>
      </c>
      <c r="O156" s="6"/>
      <c r="P156" s="11">
        <f>BCC!L156*0.07*'$100 ref'!P$3</f>
        <v>0</v>
      </c>
    </row>
    <row r="157" spans="1:16">
      <c r="A157" s="6"/>
      <c r="B157" s="7">
        <f t="shared" si="21"/>
        <v>2.430000000000037</v>
      </c>
      <c r="C157" s="1">
        <f t="shared" si="16"/>
        <v>152</v>
      </c>
      <c r="D157" s="34">
        <f t="shared" si="17"/>
        <v>370</v>
      </c>
      <c r="E157" s="12" t="s">
        <v>7</v>
      </c>
      <c r="F157" s="58">
        <f t="shared" si="18"/>
        <v>0.9</v>
      </c>
      <c r="G157" s="12" t="s">
        <v>9</v>
      </c>
      <c r="H157" s="61">
        <f t="shared" si="22"/>
        <v>3.3300000000000005</v>
      </c>
      <c r="I157" s="14"/>
      <c r="J157" s="44">
        <f t="shared" si="23"/>
        <v>5.7600000000000371</v>
      </c>
      <c r="K157" s="13" t="s">
        <v>10</v>
      </c>
      <c r="L157" s="36">
        <f t="shared" si="19"/>
        <v>0</v>
      </c>
      <c r="M157" s="10"/>
      <c r="N157" s="50">
        <f t="shared" si="20"/>
        <v>1215.4500000000003</v>
      </c>
      <c r="O157" s="6"/>
      <c r="P157" s="11">
        <f>BCC!L157*0.07*'$100 ref'!P$3</f>
        <v>0</v>
      </c>
    </row>
    <row r="158" spans="1:16">
      <c r="A158" s="6"/>
      <c r="B158" s="7">
        <f t="shared" si="21"/>
        <v>0</v>
      </c>
      <c r="C158" s="1">
        <f t="shared" si="16"/>
        <v>153</v>
      </c>
      <c r="D158" s="34">
        <f t="shared" si="17"/>
        <v>370</v>
      </c>
      <c r="E158" s="12" t="s">
        <v>7</v>
      </c>
      <c r="F158" s="58">
        <f t="shared" si="18"/>
        <v>0.9</v>
      </c>
      <c r="G158" s="12" t="s">
        <v>9</v>
      </c>
      <c r="H158" s="61">
        <f t="shared" si="22"/>
        <v>3.3300000000000005</v>
      </c>
      <c r="I158" s="14"/>
      <c r="J158" s="44">
        <f t="shared" si="23"/>
        <v>9.0900000000000372</v>
      </c>
      <c r="K158" s="13" t="s">
        <v>10</v>
      </c>
      <c r="L158" s="36">
        <f t="shared" si="19"/>
        <v>0</v>
      </c>
      <c r="M158" s="10"/>
      <c r="N158" s="50">
        <f t="shared" si="20"/>
        <v>1215.4500000000003</v>
      </c>
      <c r="O158" s="6"/>
      <c r="P158" s="11">
        <f>BCC!L158*0.07*'$100 ref'!P$3</f>
        <v>0</v>
      </c>
    </row>
    <row r="159" spans="1:16">
      <c r="A159" s="6"/>
      <c r="B159" s="7">
        <f t="shared" si="21"/>
        <v>0</v>
      </c>
      <c r="C159" s="1">
        <f t="shared" si="16"/>
        <v>154</v>
      </c>
      <c r="D159" s="34">
        <f t="shared" si="17"/>
        <v>370</v>
      </c>
      <c r="E159" s="12" t="s">
        <v>7</v>
      </c>
      <c r="F159" s="58">
        <f t="shared" si="18"/>
        <v>0.9</v>
      </c>
      <c r="G159" s="12" t="s">
        <v>9</v>
      </c>
      <c r="H159" s="61">
        <f t="shared" si="22"/>
        <v>3.3300000000000005</v>
      </c>
      <c r="I159" s="14"/>
      <c r="J159" s="44">
        <f t="shared" si="23"/>
        <v>12.420000000000037</v>
      </c>
      <c r="K159" s="13" t="s">
        <v>10</v>
      </c>
      <c r="L159" s="36">
        <f t="shared" si="19"/>
        <v>10</v>
      </c>
      <c r="M159" s="10"/>
      <c r="N159" s="50">
        <f t="shared" si="20"/>
        <v>1215.4500000000003</v>
      </c>
      <c r="O159" s="6"/>
      <c r="P159" s="11">
        <f>BCC!L159*0.07*'$100 ref'!P$3</f>
        <v>0</v>
      </c>
    </row>
    <row r="160" spans="1:16">
      <c r="A160" s="6"/>
      <c r="B160" s="7">
        <f t="shared" si="21"/>
        <v>2.4200000000000372</v>
      </c>
      <c r="C160" s="1">
        <f t="shared" si="16"/>
        <v>155</v>
      </c>
      <c r="D160" s="34">
        <f t="shared" si="17"/>
        <v>380</v>
      </c>
      <c r="E160" s="12" t="s">
        <v>7</v>
      </c>
      <c r="F160" s="58">
        <f t="shared" si="18"/>
        <v>0.9</v>
      </c>
      <c r="G160" s="12" t="s">
        <v>9</v>
      </c>
      <c r="H160" s="61">
        <f t="shared" si="22"/>
        <v>3.4200000000000004</v>
      </c>
      <c r="I160" s="14"/>
      <c r="J160" s="44">
        <f t="shared" si="23"/>
        <v>5.8400000000000372</v>
      </c>
      <c r="K160" s="13" t="s">
        <v>10</v>
      </c>
      <c r="L160" s="36">
        <f t="shared" si="19"/>
        <v>0</v>
      </c>
      <c r="M160" s="10"/>
      <c r="N160" s="50">
        <f t="shared" si="20"/>
        <v>1248.3000000000002</v>
      </c>
      <c r="O160" s="6"/>
      <c r="P160" s="11">
        <f>BCC!L160*0.07*'$100 ref'!P$3</f>
        <v>0</v>
      </c>
    </row>
    <row r="161" spans="1:16">
      <c r="A161" s="6"/>
      <c r="B161" s="7">
        <f t="shared" si="21"/>
        <v>0</v>
      </c>
      <c r="C161" s="1">
        <f t="shared" si="16"/>
        <v>156</v>
      </c>
      <c r="D161" s="34">
        <f t="shared" si="17"/>
        <v>380</v>
      </c>
      <c r="E161" s="12" t="s">
        <v>7</v>
      </c>
      <c r="F161" s="58">
        <f t="shared" si="18"/>
        <v>0.9</v>
      </c>
      <c r="G161" s="12" t="s">
        <v>9</v>
      </c>
      <c r="H161" s="61">
        <f t="shared" si="22"/>
        <v>3.4200000000000004</v>
      </c>
      <c r="I161" s="14"/>
      <c r="J161" s="44">
        <f t="shared" si="23"/>
        <v>9.2600000000000371</v>
      </c>
      <c r="K161" s="13" t="s">
        <v>10</v>
      </c>
      <c r="L161" s="36">
        <f t="shared" si="19"/>
        <v>0</v>
      </c>
      <c r="M161" s="10"/>
      <c r="N161" s="50">
        <f t="shared" si="20"/>
        <v>1248.3000000000002</v>
      </c>
      <c r="O161" s="6"/>
      <c r="P161" s="11">
        <f>BCC!L161*0.07*'$100 ref'!P$3</f>
        <v>0</v>
      </c>
    </row>
    <row r="162" spans="1:16">
      <c r="A162" s="6"/>
      <c r="B162" s="7">
        <f t="shared" si="21"/>
        <v>0</v>
      </c>
      <c r="C162" s="1">
        <f t="shared" si="16"/>
        <v>157</v>
      </c>
      <c r="D162" s="34">
        <f t="shared" si="17"/>
        <v>380</v>
      </c>
      <c r="E162" s="12" t="s">
        <v>7</v>
      </c>
      <c r="F162" s="58">
        <f t="shared" si="18"/>
        <v>0.9</v>
      </c>
      <c r="G162" s="12" t="s">
        <v>9</v>
      </c>
      <c r="H162" s="61">
        <f t="shared" si="22"/>
        <v>3.4200000000000004</v>
      </c>
      <c r="I162" s="14"/>
      <c r="J162" s="44">
        <f t="shared" si="23"/>
        <v>12.680000000000037</v>
      </c>
      <c r="K162" s="13" t="s">
        <v>10</v>
      </c>
      <c r="L162" s="36">
        <f t="shared" si="19"/>
        <v>10</v>
      </c>
      <c r="M162" s="10"/>
      <c r="N162" s="50">
        <f t="shared" si="20"/>
        <v>1248.3000000000002</v>
      </c>
      <c r="O162" s="6"/>
      <c r="P162" s="11">
        <f>BCC!L162*0.07*'$100 ref'!P$3</f>
        <v>0</v>
      </c>
    </row>
    <row r="163" spans="1:16">
      <c r="A163" s="6"/>
      <c r="B163" s="7">
        <f t="shared" si="21"/>
        <v>2.680000000000037</v>
      </c>
      <c r="C163" s="1">
        <f t="shared" si="16"/>
        <v>158</v>
      </c>
      <c r="D163" s="34">
        <f t="shared" si="17"/>
        <v>390</v>
      </c>
      <c r="E163" s="12" t="s">
        <v>7</v>
      </c>
      <c r="F163" s="58">
        <f t="shared" si="18"/>
        <v>0.9</v>
      </c>
      <c r="G163" s="12" t="s">
        <v>9</v>
      </c>
      <c r="H163" s="61">
        <f t="shared" si="22"/>
        <v>3.5100000000000002</v>
      </c>
      <c r="I163" s="14"/>
      <c r="J163" s="44">
        <f t="shared" si="23"/>
        <v>6.1900000000000368</v>
      </c>
      <c r="K163" s="13" t="s">
        <v>10</v>
      </c>
      <c r="L163" s="36">
        <f t="shared" si="19"/>
        <v>0</v>
      </c>
      <c r="M163" s="10"/>
      <c r="N163" s="50">
        <f t="shared" si="20"/>
        <v>1281.1500000000001</v>
      </c>
      <c r="O163" s="6"/>
      <c r="P163" s="11">
        <f>BCC!L163*0.07*'$100 ref'!P$3</f>
        <v>0</v>
      </c>
    </row>
    <row r="164" spans="1:16">
      <c r="A164" s="6"/>
      <c r="B164" s="7">
        <f t="shared" si="21"/>
        <v>0</v>
      </c>
      <c r="C164" s="1">
        <f t="shared" si="16"/>
        <v>159</v>
      </c>
      <c r="D164" s="34">
        <f t="shared" si="17"/>
        <v>390</v>
      </c>
      <c r="E164" s="12" t="s">
        <v>7</v>
      </c>
      <c r="F164" s="58">
        <f t="shared" si="18"/>
        <v>0.9</v>
      </c>
      <c r="G164" s="12" t="s">
        <v>9</v>
      </c>
      <c r="H164" s="61">
        <f t="shared" si="22"/>
        <v>3.5100000000000002</v>
      </c>
      <c r="I164" s="14"/>
      <c r="J164" s="44">
        <f t="shared" si="23"/>
        <v>9.7000000000000366</v>
      </c>
      <c r="K164" s="13" t="s">
        <v>10</v>
      </c>
      <c r="L164" s="36">
        <f t="shared" si="19"/>
        <v>0</v>
      </c>
      <c r="M164" s="10"/>
      <c r="N164" s="50">
        <f t="shared" si="20"/>
        <v>1281.1500000000001</v>
      </c>
      <c r="O164" s="6"/>
      <c r="P164" s="11">
        <f>BCC!L164*0.07*'$100 ref'!P$3</f>
        <v>0</v>
      </c>
    </row>
    <row r="165" spans="1:16">
      <c r="A165" s="6"/>
      <c r="B165" s="7">
        <f t="shared" si="21"/>
        <v>0</v>
      </c>
      <c r="C165" s="1">
        <f t="shared" si="16"/>
        <v>160</v>
      </c>
      <c r="D165" s="34">
        <f t="shared" si="17"/>
        <v>390</v>
      </c>
      <c r="E165" s="12" t="s">
        <v>7</v>
      </c>
      <c r="F165" s="58">
        <f t="shared" si="18"/>
        <v>0.9</v>
      </c>
      <c r="G165" s="12" t="s">
        <v>9</v>
      </c>
      <c r="H165" s="61">
        <f t="shared" si="22"/>
        <v>3.5100000000000002</v>
      </c>
      <c r="I165" s="14"/>
      <c r="J165" s="44">
        <f t="shared" si="23"/>
        <v>13.210000000000036</v>
      </c>
      <c r="K165" s="13" t="s">
        <v>10</v>
      </c>
      <c r="L165" s="36">
        <f t="shared" si="19"/>
        <v>10</v>
      </c>
      <c r="M165" s="10"/>
      <c r="N165" s="50">
        <f t="shared" si="20"/>
        <v>1281.1500000000001</v>
      </c>
      <c r="O165" s="6"/>
      <c r="P165" s="11">
        <f>BCC!L165*0.07*'$100 ref'!P$3</f>
        <v>0</v>
      </c>
    </row>
    <row r="166" spans="1:16">
      <c r="A166" s="6"/>
      <c r="B166" s="7">
        <f t="shared" si="21"/>
        <v>3.2100000000000364</v>
      </c>
      <c r="C166" s="1">
        <f t="shared" si="16"/>
        <v>161</v>
      </c>
      <c r="D166" s="34">
        <f t="shared" si="17"/>
        <v>400</v>
      </c>
      <c r="E166" s="12" t="s">
        <v>7</v>
      </c>
      <c r="F166" s="58">
        <f t="shared" si="18"/>
        <v>0.9</v>
      </c>
      <c r="G166" s="12" t="s">
        <v>9</v>
      </c>
      <c r="H166" s="61">
        <f t="shared" si="22"/>
        <v>3.6000000000000005</v>
      </c>
      <c r="I166" s="14"/>
      <c r="J166" s="44">
        <f t="shared" si="23"/>
        <v>6.8100000000000369</v>
      </c>
      <c r="K166" s="13" t="s">
        <v>10</v>
      </c>
      <c r="L166" s="36">
        <f t="shared" si="19"/>
        <v>0</v>
      </c>
      <c r="M166" s="10"/>
      <c r="N166" s="50">
        <f t="shared" si="20"/>
        <v>1314.0000000000002</v>
      </c>
      <c r="O166" s="6"/>
      <c r="P166" s="11">
        <f>BCC!L166*0.07*'$100 ref'!P$3</f>
        <v>0</v>
      </c>
    </row>
    <row r="167" spans="1:16">
      <c r="A167" s="6"/>
      <c r="B167" s="7">
        <f t="shared" si="21"/>
        <v>0</v>
      </c>
      <c r="C167" s="1">
        <f t="shared" si="16"/>
        <v>162</v>
      </c>
      <c r="D167" s="34">
        <f t="shared" si="17"/>
        <v>400</v>
      </c>
      <c r="E167" s="12" t="s">
        <v>7</v>
      </c>
      <c r="F167" s="58">
        <f t="shared" si="18"/>
        <v>0.9</v>
      </c>
      <c r="G167" s="12" t="s">
        <v>9</v>
      </c>
      <c r="H167" s="61">
        <f t="shared" si="22"/>
        <v>3.6000000000000005</v>
      </c>
      <c r="I167" s="14"/>
      <c r="J167" s="44">
        <f t="shared" si="23"/>
        <v>10.410000000000037</v>
      </c>
      <c r="K167" s="13" t="s">
        <v>10</v>
      </c>
      <c r="L167" s="36">
        <f t="shared" si="19"/>
        <v>10</v>
      </c>
      <c r="M167" s="10"/>
      <c r="N167" s="50">
        <f t="shared" si="20"/>
        <v>1314.0000000000002</v>
      </c>
      <c r="O167" s="6"/>
      <c r="P167" s="11">
        <f>BCC!L167*0.07*'$100 ref'!P$3</f>
        <v>0</v>
      </c>
    </row>
    <row r="168" spans="1:16">
      <c r="A168" s="6"/>
      <c r="B168" s="7">
        <f t="shared" si="21"/>
        <v>0.41000000000003745</v>
      </c>
      <c r="C168" s="1">
        <f t="shared" si="16"/>
        <v>163</v>
      </c>
      <c r="D168" s="34">
        <f t="shared" si="17"/>
        <v>410</v>
      </c>
      <c r="E168" s="12" t="s">
        <v>7</v>
      </c>
      <c r="F168" s="58">
        <f t="shared" si="18"/>
        <v>0.9</v>
      </c>
      <c r="G168" s="12" t="s">
        <v>9</v>
      </c>
      <c r="H168" s="61">
        <f t="shared" si="22"/>
        <v>3.6900000000000004</v>
      </c>
      <c r="I168" s="14"/>
      <c r="J168" s="44">
        <f t="shared" si="23"/>
        <v>4.1000000000000378</v>
      </c>
      <c r="K168" s="13" t="s">
        <v>10</v>
      </c>
      <c r="L168" s="36">
        <f t="shared" si="19"/>
        <v>0</v>
      </c>
      <c r="M168" s="10"/>
      <c r="N168" s="50">
        <f t="shared" si="20"/>
        <v>1346.8500000000001</v>
      </c>
      <c r="O168" s="6"/>
      <c r="P168" s="11">
        <f>BCC!L168*0.07*'$100 ref'!P$3</f>
        <v>0</v>
      </c>
    </row>
    <row r="169" spans="1:16">
      <c r="A169" s="6"/>
      <c r="B169" s="7">
        <f t="shared" si="21"/>
        <v>0</v>
      </c>
      <c r="C169" s="1">
        <f t="shared" si="16"/>
        <v>164</v>
      </c>
      <c r="D169" s="34">
        <f t="shared" si="17"/>
        <v>410</v>
      </c>
      <c r="E169" s="12" t="s">
        <v>7</v>
      </c>
      <c r="F169" s="58">
        <f t="shared" si="18"/>
        <v>0.9</v>
      </c>
      <c r="G169" s="12" t="s">
        <v>9</v>
      </c>
      <c r="H169" s="61">
        <f t="shared" si="22"/>
        <v>3.6900000000000004</v>
      </c>
      <c r="I169" s="14"/>
      <c r="J169" s="44">
        <f t="shared" si="23"/>
        <v>7.7900000000000382</v>
      </c>
      <c r="K169" s="13" t="s">
        <v>10</v>
      </c>
      <c r="L169" s="36">
        <f t="shared" si="19"/>
        <v>0</v>
      </c>
      <c r="M169" s="10"/>
      <c r="N169" s="50">
        <f t="shared" si="20"/>
        <v>1346.8500000000001</v>
      </c>
      <c r="O169" s="6"/>
      <c r="P169" s="11">
        <f>BCC!L169*0.07*'$100 ref'!P$3</f>
        <v>0</v>
      </c>
    </row>
    <row r="170" spans="1:16">
      <c r="A170" s="6"/>
      <c r="B170" s="7">
        <f t="shared" si="21"/>
        <v>0</v>
      </c>
      <c r="C170" s="1">
        <f t="shared" si="16"/>
        <v>165</v>
      </c>
      <c r="D170" s="34">
        <f t="shared" si="17"/>
        <v>410</v>
      </c>
      <c r="E170" s="12" t="s">
        <v>7</v>
      </c>
      <c r="F170" s="58">
        <f t="shared" si="18"/>
        <v>0.9</v>
      </c>
      <c r="G170" s="12" t="s">
        <v>9</v>
      </c>
      <c r="H170" s="61">
        <f t="shared" si="22"/>
        <v>3.6900000000000004</v>
      </c>
      <c r="I170" s="14"/>
      <c r="J170" s="44">
        <f t="shared" si="23"/>
        <v>11.48000000000004</v>
      </c>
      <c r="K170" s="13" t="s">
        <v>10</v>
      </c>
      <c r="L170" s="36">
        <f t="shared" si="19"/>
        <v>10</v>
      </c>
      <c r="M170" s="10"/>
      <c r="N170" s="50">
        <f t="shared" si="20"/>
        <v>1346.8500000000001</v>
      </c>
      <c r="O170" s="6"/>
      <c r="P170" s="11">
        <f>BCC!L170*0.07*'$100 ref'!P$3</f>
        <v>0</v>
      </c>
    </row>
    <row r="171" spans="1:16">
      <c r="A171" s="6"/>
      <c r="B171" s="7">
        <f t="shared" si="21"/>
        <v>1.4800000000000395</v>
      </c>
      <c r="C171" s="1">
        <f t="shared" si="16"/>
        <v>166</v>
      </c>
      <c r="D171" s="34">
        <f t="shared" si="17"/>
        <v>420</v>
      </c>
      <c r="E171" s="12" t="s">
        <v>7</v>
      </c>
      <c r="F171" s="58">
        <f t="shared" si="18"/>
        <v>0.9</v>
      </c>
      <c r="G171" s="12" t="s">
        <v>9</v>
      </c>
      <c r="H171" s="61">
        <f t="shared" si="22"/>
        <v>3.7800000000000002</v>
      </c>
      <c r="I171" s="14"/>
      <c r="J171" s="44">
        <f t="shared" si="23"/>
        <v>5.2600000000000398</v>
      </c>
      <c r="K171" s="13" t="s">
        <v>10</v>
      </c>
      <c r="L171" s="36">
        <f t="shared" si="19"/>
        <v>0</v>
      </c>
      <c r="M171" s="10"/>
      <c r="N171" s="50">
        <f t="shared" si="20"/>
        <v>1379.7</v>
      </c>
      <c r="O171" s="6"/>
      <c r="P171" s="11">
        <f>BCC!L171*0.07*'$100 ref'!P$3</f>
        <v>0</v>
      </c>
    </row>
    <row r="172" spans="1:16">
      <c r="A172" s="6"/>
      <c r="B172" s="7">
        <f t="shared" si="21"/>
        <v>0</v>
      </c>
      <c r="C172" s="1">
        <f t="shared" si="16"/>
        <v>167</v>
      </c>
      <c r="D172" s="34">
        <f t="shared" si="17"/>
        <v>420</v>
      </c>
      <c r="E172" s="12" t="s">
        <v>7</v>
      </c>
      <c r="F172" s="58">
        <f t="shared" si="18"/>
        <v>0.9</v>
      </c>
      <c r="G172" s="12" t="s">
        <v>9</v>
      </c>
      <c r="H172" s="61">
        <f t="shared" si="22"/>
        <v>3.7800000000000002</v>
      </c>
      <c r="I172" s="14"/>
      <c r="J172" s="44">
        <f t="shared" si="23"/>
        <v>9.04000000000004</v>
      </c>
      <c r="K172" s="13" t="s">
        <v>10</v>
      </c>
      <c r="L172" s="36">
        <f t="shared" si="19"/>
        <v>0</v>
      </c>
      <c r="M172" s="10"/>
      <c r="N172" s="50">
        <f t="shared" si="20"/>
        <v>1379.7</v>
      </c>
      <c r="O172" s="6"/>
      <c r="P172" s="11">
        <f>BCC!L172*0.07*'$100 ref'!P$3</f>
        <v>0</v>
      </c>
    </row>
    <row r="173" spans="1:16">
      <c r="A173" s="6"/>
      <c r="B173" s="7">
        <f t="shared" si="21"/>
        <v>0</v>
      </c>
      <c r="C173" s="1">
        <f t="shared" si="16"/>
        <v>168</v>
      </c>
      <c r="D173" s="34">
        <f t="shared" si="17"/>
        <v>420</v>
      </c>
      <c r="E173" s="12" t="s">
        <v>7</v>
      </c>
      <c r="F173" s="58">
        <f t="shared" si="18"/>
        <v>0.9</v>
      </c>
      <c r="G173" s="12" t="s">
        <v>9</v>
      </c>
      <c r="H173" s="61">
        <f t="shared" si="22"/>
        <v>3.7800000000000002</v>
      </c>
      <c r="I173" s="14"/>
      <c r="J173" s="44">
        <f t="shared" si="23"/>
        <v>12.820000000000039</v>
      </c>
      <c r="K173" s="13" t="s">
        <v>10</v>
      </c>
      <c r="L173" s="36">
        <f t="shared" si="19"/>
        <v>10</v>
      </c>
      <c r="M173" s="10"/>
      <c r="N173" s="50">
        <f t="shared" si="20"/>
        <v>1379.7</v>
      </c>
      <c r="O173" s="6"/>
      <c r="P173" s="11">
        <f>BCC!L173*0.07*'$100 ref'!P$3</f>
        <v>0</v>
      </c>
    </row>
    <row r="174" spans="1:16">
      <c r="A174" s="6"/>
      <c r="B174" s="7">
        <f t="shared" si="21"/>
        <v>2.8200000000000394</v>
      </c>
      <c r="C174" s="1">
        <f t="shared" si="16"/>
        <v>169</v>
      </c>
      <c r="D174" s="34">
        <f t="shared" si="17"/>
        <v>430</v>
      </c>
      <c r="E174" s="12" t="s">
        <v>7</v>
      </c>
      <c r="F174" s="58">
        <f t="shared" si="18"/>
        <v>0.9</v>
      </c>
      <c r="G174" s="12" t="s">
        <v>9</v>
      </c>
      <c r="H174" s="61">
        <f t="shared" si="22"/>
        <v>3.8700000000000006</v>
      </c>
      <c r="I174" s="14"/>
      <c r="J174" s="44">
        <f t="shared" si="23"/>
        <v>6.6900000000000404</v>
      </c>
      <c r="K174" s="13" t="s">
        <v>10</v>
      </c>
      <c r="L174" s="36">
        <f t="shared" si="19"/>
        <v>0</v>
      </c>
      <c r="M174" s="10"/>
      <c r="N174" s="50">
        <f t="shared" si="20"/>
        <v>1412.5500000000002</v>
      </c>
      <c r="O174" s="6"/>
      <c r="P174" s="11">
        <f>BCC!L174*0.07*'$100 ref'!P$3</f>
        <v>0</v>
      </c>
    </row>
    <row r="175" spans="1:16">
      <c r="A175" s="6"/>
      <c r="B175" s="7">
        <f t="shared" si="21"/>
        <v>0</v>
      </c>
      <c r="C175" s="1">
        <f t="shared" si="16"/>
        <v>170</v>
      </c>
      <c r="D175" s="34">
        <f t="shared" si="17"/>
        <v>430</v>
      </c>
      <c r="E175" s="12" t="s">
        <v>7</v>
      </c>
      <c r="F175" s="58">
        <f t="shared" si="18"/>
        <v>0.9</v>
      </c>
      <c r="G175" s="12" t="s">
        <v>9</v>
      </c>
      <c r="H175" s="61">
        <f t="shared" si="22"/>
        <v>3.8700000000000006</v>
      </c>
      <c r="I175" s="14"/>
      <c r="J175" s="44">
        <f t="shared" si="23"/>
        <v>10.560000000000041</v>
      </c>
      <c r="K175" s="13" t="s">
        <v>10</v>
      </c>
      <c r="L175" s="36">
        <f t="shared" si="19"/>
        <v>10</v>
      </c>
      <c r="M175" s="10"/>
      <c r="N175" s="50">
        <f t="shared" si="20"/>
        <v>1412.5500000000002</v>
      </c>
      <c r="O175" s="6"/>
      <c r="P175" s="11">
        <f>BCC!L175*0.07*'$100 ref'!P$3</f>
        <v>0</v>
      </c>
    </row>
    <row r="176" spans="1:16">
      <c r="A176" s="6"/>
      <c r="B176" s="7">
        <f t="shared" si="21"/>
        <v>0.56000000000004135</v>
      </c>
      <c r="C176" s="1">
        <f t="shared" si="16"/>
        <v>171</v>
      </c>
      <c r="D176" s="34">
        <f t="shared" si="17"/>
        <v>440</v>
      </c>
      <c r="E176" s="12" t="s">
        <v>7</v>
      </c>
      <c r="F176" s="58">
        <f t="shared" si="18"/>
        <v>0.9</v>
      </c>
      <c r="G176" s="12" t="s">
        <v>9</v>
      </c>
      <c r="H176" s="61">
        <f t="shared" si="22"/>
        <v>3.9600000000000004</v>
      </c>
      <c r="I176" s="14"/>
      <c r="J176" s="44">
        <f t="shared" si="23"/>
        <v>4.5200000000000422</v>
      </c>
      <c r="K176" s="13" t="s">
        <v>10</v>
      </c>
      <c r="L176" s="36">
        <f t="shared" si="19"/>
        <v>0</v>
      </c>
      <c r="M176" s="10"/>
      <c r="N176" s="50">
        <f t="shared" si="20"/>
        <v>1445.4</v>
      </c>
      <c r="O176" s="6"/>
      <c r="P176" s="11">
        <f>BCC!L176*0.07*'$100 ref'!P$3</f>
        <v>0</v>
      </c>
    </row>
    <row r="177" spans="1:16">
      <c r="A177" s="6"/>
      <c r="B177" s="7">
        <f t="shared" si="21"/>
        <v>0</v>
      </c>
      <c r="C177" s="1">
        <f t="shared" si="16"/>
        <v>172</v>
      </c>
      <c r="D177" s="34">
        <f t="shared" si="17"/>
        <v>440</v>
      </c>
      <c r="E177" s="12" t="s">
        <v>7</v>
      </c>
      <c r="F177" s="58">
        <f t="shared" si="18"/>
        <v>0.9</v>
      </c>
      <c r="G177" s="12" t="s">
        <v>9</v>
      </c>
      <c r="H177" s="61">
        <f t="shared" si="22"/>
        <v>3.9600000000000004</v>
      </c>
      <c r="I177" s="14"/>
      <c r="J177" s="44">
        <f t="shared" si="23"/>
        <v>8.4800000000000431</v>
      </c>
      <c r="K177" s="13" t="s">
        <v>10</v>
      </c>
      <c r="L177" s="36">
        <f t="shared" si="19"/>
        <v>0</v>
      </c>
      <c r="M177" s="10"/>
      <c r="N177" s="50">
        <f t="shared" si="20"/>
        <v>1445.4</v>
      </c>
      <c r="O177" s="6"/>
      <c r="P177" s="11">
        <f>BCC!L177*0.07*'$100 ref'!P$3</f>
        <v>0</v>
      </c>
    </row>
    <row r="178" spans="1:16">
      <c r="A178" s="6"/>
      <c r="B178" s="7">
        <f t="shared" si="21"/>
        <v>0</v>
      </c>
      <c r="C178" s="1">
        <f t="shared" si="16"/>
        <v>173</v>
      </c>
      <c r="D178" s="34">
        <f t="shared" si="17"/>
        <v>440</v>
      </c>
      <c r="E178" s="12" t="s">
        <v>7</v>
      </c>
      <c r="F178" s="58">
        <f t="shared" si="18"/>
        <v>0.9</v>
      </c>
      <c r="G178" s="12" t="s">
        <v>9</v>
      </c>
      <c r="H178" s="61">
        <f t="shared" si="22"/>
        <v>3.9600000000000004</v>
      </c>
      <c r="I178" s="14"/>
      <c r="J178" s="44">
        <f t="shared" si="23"/>
        <v>12.440000000000044</v>
      </c>
      <c r="K178" s="13" t="s">
        <v>10</v>
      </c>
      <c r="L178" s="36">
        <f t="shared" si="19"/>
        <v>10</v>
      </c>
      <c r="M178" s="10"/>
      <c r="N178" s="50">
        <f t="shared" si="20"/>
        <v>1445.4</v>
      </c>
      <c r="O178" s="6"/>
      <c r="P178" s="11">
        <f>BCC!L178*0.07*'$100 ref'!P$3</f>
        <v>0</v>
      </c>
    </row>
    <row r="179" spans="1:16">
      <c r="A179" s="6"/>
      <c r="B179" s="7">
        <f t="shared" si="21"/>
        <v>2.4400000000000439</v>
      </c>
      <c r="C179" s="1">
        <f t="shared" si="16"/>
        <v>174</v>
      </c>
      <c r="D179" s="34">
        <f t="shared" si="17"/>
        <v>450</v>
      </c>
      <c r="E179" s="12" t="s">
        <v>7</v>
      </c>
      <c r="F179" s="58">
        <f t="shared" si="18"/>
        <v>0.9</v>
      </c>
      <c r="G179" s="12" t="s">
        <v>9</v>
      </c>
      <c r="H179" s="61">
        <f t="shared" si="22"/>
        <v>4.0500000000000007</v>
      </c>
      <c r="I179" s="14"/>
      <c r="J179" s="44">
        <f t="shared" si="23"/>
        <v>6.4900000000000446</v>
      </c>
      <c r="K179" s="13" t="s">
        <v>10</v>
      </c>
      <c r="L179" s="36">
        <f t="shared" si="19"/>
        <v>0</v>
      </c>
      <c r="M179" s="10"/>
      <c r="N179" s="50">
        <f t="shared" si="20"/>
        <v>1478.2500000000002</v>
      </c>
      <c r="O179" s="6"/>
      <c r="P179" s="11">
        <f>BCC!L179*0.07*'$100 ref'!P$3</f>
        <v>0</v>
      </c>
    </row>
    <row r="180" spans="1:16">
      <c r="A180" s="6"/>
      <c r="B180" s="7">
        <f t="shared" si="21"/>
        <v>0</v>
      </c>
      <c r="C180" s="1">
        <f t="shared" si="16"/>
        <v>175</v>
      </c>
      <c r="D180" s="34">
        <f t="shared" si="17"/>
        <v>450</v>
      </c>
      <c r="E180" s="12" t="s">
        <v>7</v>
      </c>
      <c r="F180" s="58">
        <f t="shared" si="18"/>
        <v>0.9</v>
      </c>
      <c r="G180" s="12" t="s">
        <v>9</v>
      </c>
      <c r="H180" s="61">
        <f t="shared" si="22"/>
        <v>4.0500000000000007</v>
      </c>
      <c r="I180" s="14"/>
      <c r="J180" s="44">
        <f t="shared" si="23"/>
        <v>10.540000000000045</v>
      </c>
      <c r="K180" s="13" t="s">
        <v>10</v>
      </c>
      <c r="L180" s="36">
        <f t="shared" si="19"/>
        <v>10</v>
      </c>
      <c r="M180" s="10"/>
      <c r="N180" s="50">
        <f t="shared" si="20"/>
        <v>1478.2500000000002</v>
      </c>
      <c r="O180" s="6"/>
      <c r="P180" s="11">
        <f>BCC!L180*0.07*'$100 ref'!P$3</f>
        <v>0</v>
      </c>
    </row>
    <row r="181" spans="1:16">
      <c r="A181" s="6"/>
      <c r="B181" s="7">
        <f t="shared" si="21"/>
        <v>0.54000000000004533</v>
      </c>
      <c r="C181" s="1">
        <f t="shared" si="16"/>
        <v>176</v>
      </c>
      <c r="D181" s="34">
        <f t="shared" si="17"/>
        <v>460</v>
      </c>
      <c r="E181" s="12" t="s">
        <v>7</v>
      </c>
      <c r="F181" s="58">
        <f t="shared" si="18"/>
        <v>0.9</v>
      </c>
      <c r="G181" s="12" t="s">
        <v>9</v>
      </c>
      <c r="H181" s="61">
        <f t="shared" si="22"/>
        <v>4.1400000000000006</v>
      </c>
      <c r="I181" s="14"/>
      <c r="J181" s="44">
        <f t="shared" si="23"/>
        <v>4.6800000000000459</v>
      </c>
      <c r="K181" s="13" t="s">
        <v>10</v>
      </c>
      <c r="L181" s="36">
        <f t="shared" si="19"/>
        <v>0</v>
      </c>
      <c r="M181" s="10"/>
      <c r="N181" s="50">
        <f t="shared" si="20"/>
        <v>1511.1000000000001</v>
      </c>
      <c r="O181" s="6"/>
      <c r="P181" s="11">
        <f>BCC!L181*0.07*'$100 ref'!P$3</f>
        <v>0</v>
      </c>
    </row>
    <row r="182" spans="1:16">
      <c r="A182" s="6"/>
      <c r="B182" s="7">
        <f t="shared" si="21"/>
        <v>0</v>
      </c>
      <c r="C182" s="1">
        <f t="shared" si="16"/>
        <v>177</v>
      </c>
      <c r="D182" s="34">
        <f t="shared" si="17"/>
        <v>460</v>
      </c>
      <c r="E182" s="12" t="s">
        <v>7</v>
      </c>
      <c r="F182" s="58">
        <f t="shared" si="18"/>
        <v>0.9</v>
      </c>
      <c r="G182" s="12" t="s">
        <v>9</v>
      </c>
      <c r="H182" s="61">
        <f t="shared" si="22"/>
        <v>4.1400000000000006</v>
      </c>
      <c r="I182" s="14"/>
      <c r="J182" s="44">
        <f t="shared" si="23"/>
        <v>8.8200000000000465</v>
      </c>
      <c r="K182" s="13" t="s">
        <v>10</v>
      </c>
      <c r="L182" s="36">
        <f t="shared" si="19"/>
        <v>0</v>
      </c>
      <c r="M182" s="10"/>
      <c r="N182" s="50">
        <f t="shared" si="20"/>
        <v>1511.1000000000001</v>
      </c>
      <c r="O182" s="6"/>
      <c r="P182" s="11">
        <f>BCC!L182*0.07*'$100 ref'!P$3</f>
        <v>0</v>
      </c>
    </row>
    <row r="183" spans="1:16">
      <c r="A183" s="6"/>
      <c r="B183" s="7">
        <f t="shared" si="21"/>
        <v>0</v>
      </c>
      <c r="C183" s="1">
        <f t="shared" si="16"/>
        <v>178</v>
      </c>
      <c r="D183" s="34">
        <f t="shared" si="17"/>
        <v>460</v>
      </c>
      <c r="E183" s="12" t="s">
        <v>7</v>
      </c>
      <c r="F183" s="58">
        <f t="shared" si="18"/>
        <v>0.9</v>
      </c>
      <c r="G183" s="12" t="s">
        <v>9</v>
      </c>
      <c r="H183" s="61">
        <f t="shared" si="22"/>
        <v>4.1400000000000006</v>
      </c>
      <c r="I183" s="14"/>
      <c r="J183" s="44">
        <f t="shared" si="23"/>
        <v>12.960000000000047</v>
      </c>
      <c r="K183" s="13" t="s">
        <v>10</v>
      </c>
      <c r="L183" s="36">
        <f t="shared" si="19"/>
        <v>10</v>
      </c>
      <c r="M183" s="10"/>
      <c r="N183" s="50">
        <f t="shared" si="20"/>
        <v>1511.1000000000001</v>
      </c>
      <c r="O183" s="6"/>
      <c r="P183" s="11">
        <f>BCC!L183*0.07*'$100 ref'!P$3</f>
        <v>0</v>
      </c>
    </row>
    <row r="184" spans="1:16">
      <c r="A184" s="6"/>
      <c r="B184" s="7">
        <f t="shared" si="21"/>
        <v>2.960000000000047</v>
      </c>
      <c r="C184" s="1">
        <f t="shared" si="16"/>
        <v>179</v>
      </c>
      <c r="D184" s="34">
        <f t="shared" si="17"/>
        <v>470</v>
      </c>
      <c r="E184" s="12" t="s">
        <v>7</v>
      </c>
      <c r="F184" s="58">
        <f t="shared" si="18"/>
        <v>0.9</v>
      </c>
      <c r="G184" s="12" t="s">
        <v>9</v>
      </c>
      <c r="H184" s="61">
        <f t="shared" si="22"/>
        <v>4.2300000000000004</v>
      </c>
      <c r="I184" s="14"/>
      <c r="J184" s="44">
        <f t="shared" si="23"/>
        <v>7.1900000000000475</v>
      </c>
      <c r="K184" s="13" t="s">
        <v>10</v>
      </c>
      <c r="L184" s="36">
        <f t="shared" si="19"/>
        <v>0</v>
      </c>
      <c r="M184" s="10"/>
      <c r="N184" s="50">
        <f t="shared" si="20"/>
        <v>1543.95</v>
      </c>
      <c r="O184" s="6"/>
      <c r="P184" s="11">
        <f>BCC!L184*0.07*'$100 ref'!P$3</f>
        <v>0</v>
      </c>
    </row>
    <row r="185" spans="1:16" ht="26.25">
      <c r="A185" s="6"/>
      <c r="B185" s="7">
        <f t="shared" si="21"/>
        <v>0</v>
      </c>
      <c r="C185" s="15">
        <f t="shared" si="16"/>
        <v>180</v>
      </c>
      <c r="D185" s="34">
        <f t="shared" si="17"/>
        <v>470</v>
      </c>
      <c r="E185" s="12" t="s">
        <v>7</v>
      </c>
      <c r="F185" s="58">
        <f t="shared" si="18"/>
        <v>0.9</v>
      </c>
      <c r="G185" s="12" t="s">
        <v>9</v>
      </c>
      <c r="H185" s="61">
        <f t="shared" si="22"/>
        <v>4.2300000000000004</v>
      </c>
      <c r="I185" s="14"/>
      <c r="J185" s="44">
        <f t="shared" si="23"/>
        <v>11.420000000000048</v>
      </c>
      <c r="K185" s="13" t="s">
        <v>10</v>
      </c>
      <c r="L185" s="36">
        <f t="shared" si="19"/>
        <v>10</v>
      </c>
      <c r="M185" s="10"/>
      <c r="N185" s="50">
        <f t="shared" si="20"/>
        <v>1543.95</v>
      </c>
      <c r="O185" s="6"/>
      <c r="P185" s="11">
        <f>BCC!L185*0.07*'$100 ref'!P$3</f>
        <v>0</v>
      </c>
    </row>
    <row r="186" spans="1:16">
      <c r="A186" s="6"/>
      <c r="B186" s="7">
        <f t="shared" si="21"/>
        <v>1.4200000000000479</v>
      </c>
      <c r="C186" s="1">
        <f t="shared" si="16"/>
        <v>181</v>
      </c>
      <c r="D186" s="34">
        <f t="shared" si="17"/>
        <v>480</v>
      </c>
      <c r="E186" s="12" t="s">
        <v>7</v>
      </c>
      <c r="F186" s="58">
        <f t="shared" si="18"/>
        <v>0.9</v>
      </c>
      <c r="G186" s="12" t="s">
        <v>9</v>
      </c>
      <c r="H186" s="61">
        <f t="shared" si="22"/>
        <v>4.32</v>
      </c>
      <c r="I186" s="14"/>
      <c r="J186" s="44">
        <f t="shared" si="23"/>
        <v>5.7400000000000482</v>
      </c>
      <c r="K186" s="13" t="s">
        <v>10</v>
      </c>
      <c r="L186" s="36">
        <f t="shared" si="19"/>
        <v>0</v>
      </c>
      <c r="M186" s="10"/>
      <c r="N186" s="50">
        <f t="shared" si="20"/>
        <v>1576.8000000000002</v>
      </c>
      <c r="O186" s="6"/>
      <c r="P186" s="11">
        <f>BCC!L186*0.07*'$100 ref'!P$3</f>
        <v>0</v>
      </c>
    </row>
    <row r="187" spans="1:16">
      <c r="A187" s="6"/>
      <c r="B187" s="7">
        <f t="shared" si="21"/>
        <v>0</v>
      </c>
      <c r="C187" s="1">
        <f t="shared" si="16"/>
        <v>182</v>
      </c>
      <c r="D187" s="34">
        <f t="shared" si="17"/>
        <v>480</v>
      </c>
      <c r="E187" s="12" t="s">
        <v>7</v>
      </c>
      <c r="F187" s="58">
        <f t="shared" si="18"/>
        <v>0.9</v>
      </c>
      <c r="G187" s="12" t="s">
        <v>9</v>
      </c>
      <c r="H187" s="61">
        <f t="shared" si="22"/>
        <v>4.32</v>
      </c>
      <c r="I187" s="14"/>
      <c r="J187" s="44">
        <f t="shared" si="23"/>
        <v>10.060000000000048</v>
      </c>
      <c r="K187" s="13" t="s">
        <v>10</v>
      </c>
      <c r="L187" s="36">
        <f t="shared" si="19"/>
        <v>10</v>
      </c>
      <c r="M187" s="10"/>
      <c r="N187" s="50">
        <f t="shared" si="20"/>
        <v>1576.8000000000002</v>
      </c>
      <c r="O187" s="6"/>
      <c r="P187" s="11">
        <f>BCC!L187*0.07*'$100 ref'!P$3</f>
        <v>0</v>
      </c>
    </row>
    <row r="188" spans="1:16">
      <c r="A188" s="6"/>
      <c r="B188" s="7">
        <f t="shared" si="21"/>
        <v>6.0000000000048459E-2</v>
      </c>
      <c r="C188" s="1">
        <f t="shared" si="16"/>
        <v>183</v>
      </c>
      <c r="D188" s="34">
        <f t="shared" si="17"/>
        <v>490</v>
      </c>
      <c r="E188" s="12" t="s">
        <v>7</v>
      </c>
      <c r="F188" s="58">
        <f t="shared" si="18"/>
        <v>0.9</v>
      </c>
      <c r="G188" s="12" t="s">
        <v>9</v>
      </c>
      <c r="H188" s="61">
        <f t="shared" si="22"/>
        <v>4.41</v>
      </c>
      <c r="I188" s="14"/>
      <c r="J188" s="44">
        <f t="shared" si="23"/>
        <v>4.4700000000000486</v>
      </c>
      <c r="K188" s="13" t="s">
        <v>10</v>
      </c>
      <c r="L188" s="36">
        <f t="shared" si="19"/>
        <v>0</v>
      </c>
      <c r="M188" s="10"/>
      <c r="N188" s="50">
        <f t="shared" si="20"/>
        <v>1609.65</v>
      </c>
      <c r="O188" s="6"/>
      <c r="P188" s="11">
        <f>BCC!L188*0.07*'$100 ref'!P$3</f>
        <v>0</v>
      </c>
    </row>
    <row r="189" spans="1:16">
      <c r="A189" s="6"/>
      <c r="B189" s="7">
        <f t="shared" si="21"/>
        <v>0</v>
      </c>
      <c r="C189" s="1">
        <f t="shared" si="16"/>
        <v>184</v>
      </c>
      <c r="D189" s="34">
        <f t="shared" si="17"/>
        <v>490</v>
      </c>
      <c r="E189" s="12" t="s">
        <v>7</v>
      </c>
      <c r="F189" s="58">
        <f t="shared" si="18"/>
        <v>0.9</v>
      </c>
      <c r="G189" s="12" t="s">
        <v>9</v>
      </c>
      <c r="H189" s="61">
        <f t="shared" si="22"/>
        <v>4.41</v>
      </c>
      <c r="I189" s="14"/>
      <c r="J189" s="44">
        <f t="shared" si="23"/>
        <v>8.8800000000000487</v>
      </c>
      <c r="K189" s="13" t="s">
        <v>10</v>
      </c>
      <c r="L189" s="36">
        <f t="shared" si="19"/>
        <v>0</v>
      </c>
      <c r="M189" s="10"/>
      <c r="N189" s="50">
        <f t="shared" si="20"/>
        <v>1609.65</v>
      </c>
      <c r="O189" s="6"/>
      <c r="P189" s="11">
        <f>BCC!L189*0.07*'$100 ref'!P$3</f>
        <v>0</v>
      </c>
    </row>
    <row r="190" spans="1:16">
      <c r="A190" s="6"/>
      <c r="B190" s="7">
        <f t="shared" si="21"/>
        <v>0</v>
      </c>
      <c r="C190" s="1">
        <f t="shared" si="16"/>
        <v>185</v>
      </c>
      <c r="D190" s="34">
        <f t="shared" si="17"/>
        <v>490</v>
      </c>
      <c r="E190" s="12" t="s">
        <v>7</v>
      </c>
      <c r="F190" s="58">
        <f t="shared" si="18"/>
        <v>0.9</v>
      </c>
      <c r="G190" s="12" t="s">
        <v>9</v>
      </c>
      <c r="H190" s="61">
        <f t="shared" si="22"/>
        <v>4.41</v>
      </c>
      <c r="I190" s="14"/>
      <c r="J190" s="44">
        <f t="shared" si="23"/>
        <v>13.290000000000049</v>
      </c>
      <c r="K190" s="13" t="s">
        <v>10</v>
      </c>
      <c r="L190" s="36">
        <f t="shared" si="19"/>
        <v>10</v>
      </c>
      <c r="M190" s="10"/>
      <c r="N190" s="50">
        <f t="shared" si="20"/>
        <v>1609.65</v>
      </c>
      <c r="O190" s="6"/>
      <c r="P190" s="11">
        <f>BCC!L190*0.07*'$100 ref'!P$3</f>
        <v>0</v>
      </c>
    </row>
    <row r="191" spans="1:16">
      <c r="A191" s="6"/>
      <c r="B191" s="7">
        <f t="shared" si="21"/>
        <v>3.2900000000000489</v>
      </c>
      <c r="C191" s="1">
        <f t="shared" si="16"/>
        <v>186</v>
      </c>
      <c r="D191" s="34">
        <f t="shared" si="17"/>
        <v>500</v>
      </c>
      <c r="E191" s="12" t="s">
        <v>7</v>
      </c>
      <c r="F191" s="58">
        <f t="shared" si="18"/>
        <v>0.9</v>
      </c>
      <c r="G191" s="12" t="s">
        <v>9</v>
      </c>
      <c r="H191" s="61">
        <f t="shared" si="22"/>
        <v>4.5000000000000009</v>
      </c>
      <c r="I191" s="14"/>
      <c r="J191" s="44">
        <f t="shared" si="23"/>
        <v>7.7900000000000498</v>
      </c>
      <c r="K191" s="13" t="s">
        <v>10</v>
      </c>
      <c r="L191" s="36">
        <f t="shared" si="19"/>
        <v>0</v>
      </c>
      <c r="M191" s="10"/>
      <c r="N191" s="50">
        <f t="shared" si="20"/>
        <v>1642.5000000000002</v>
      </c>
      <c r="O191" s="6"/>
      <c r="P191" s="11">
        <f>BCC!L191*0.07*'$100 ref'!P$3</f>
        <v>0</v>
      </c>
    </row>
    <row r="192" spans="1:16">
      <c r="A192" s="6"/>
      <c r="B192" s="7">
        <f t="shared" si="21"/>
        <v>0</v>
      </c>
      <c r="C192" s="1">
        <f t="shared" si="16"/>
        <v>187</v>
      </c>
      <c r="D192" s="34">
        <f t="shared" si="17"/>
        <v>500</v>
      </c>
      <c r="E192" s="12" t="s">
        <v>7</v>
      </c>
      <c r="F192" s="58">
        <f t="shared" si="18"/>
        <v>0.9</v>
      </c>
      <c r="G192" s="12" t="s">
        <v>9</v>
      </c>
      <c r="H192" s="61">
        <f t="shared" si="22"/>
        <v>4.5000000000000009</v>
      </c>
      <c r="I192" s="14"/>
      <c r="J192" s="44">
        <f t="shared" si="23"/>
        <v>12.290000000000051</v>
      </c>
      <c r="K192" s="13" t="s">
        <v>10</v>
      </c>
      <c r="L192" s="36">
        <f t="shared" si="19"/>
        <v>10</v>
      </c>
      <c r="M192" s="10"/>
      <c r="N192" s="50">
        <f t="shared" si="20"/>
        <v>1642.5000000000002</v>
      </c>
      <c r="O192" s="6"/>
      <c r="P192" s="11">
        <f>BCC!L192*0.07*'$100 ref'!P$3</f>
        <v>0</v>
      </c>
    </row>
    <row r="193" spans="1:16">
      <c r="A193" s="6"/>
      <c r="B193" s="7">
        <f t="shared" si="21"/>
        <v>2.2900000000000507</v>
      </c>
      <c r="C193" s="1">
        <f t="shared" si="16"/>
        <v>188</v>
      </c>
      <c r="D193" s="34">
        <f t="shared" si="17"/>
        <v>510</v>
      </c>
      <c r="E193" s="12" t="s">
        <v>7</v>
      </c>
      <c r="F193" s="58">
        <f t="shared" si="18"/>
        <v>0.9</v>
      </c>
      <c r="G193" s="12" t="s">
        <v>9</v>
      </c>
      <c r="H193" s="61">
        <f t="shared" si="22"/>
        <v>4.5900000000000007</v>
      </c>
      <c r="I193" s="14"/>
      <c r="J193" s="44">
        <f t="shared" si="23"/>
        <v>6.8800000000000514</v>
      </c>
      <c r="K193" s="13" t="s">
        <v>10</v>
      </c>
      <c r="L193" s="36">
        <f t="shared" si="19"/>
        <v>0</v>
      </c>
      <c r="M193" s="10"/>
      <c r="N193" s="50">
        <f t="shared" si="20"/>
        <v>1675.3500000000004</v>
      </c>
      <c r="O193" s="6"/>
      <c r="P193" s="11">
        <f>BCC!L193*0.07*'$100 ref'!P$3</f>
        <v>0</v>
      </c>
    </row>
    <row r="194" spans="1:16">
      <c r="A194" s="6"/>
      <c r="B194" s="7">
        <f t="shared" si="21"/>
        <v>0</v>
      </c>
      <c r="C194" s="1">
        <f t="shared" si="16"/>
        <v>189</v>
      </c>
      <c r="D194" s="34">
        <f t="shared" si="17"/>
        <v>510</v>
      </c>
      <c r="E194" s="12" t="s">
        <v>7</v>
      </c>
      <c r="F194" s="58">
        <f t="shared" si="18"/>
        <v>0.9</v>
      </c>
      <c r="G194" s="12" t="s">
        <v>9</v>
      </c>
      <c r="H194" s="61">
        <f t="shared" si="22"/>
        <v>4.5900000000000007</v>
      </c>
      <c r="I194" s="14"/>
      <c r="J194" s="44">
        <f t="shared" si="23"/>
        <v>11.470000000000052</v>
      </c>
      <c r="K194" s="13" t="s">
        <v>10</v>
      </c>
      <c r="L194" s="36">
        <f t="shared" si="19"/>
        <v>10</v>
      </c>
      <c r="M194" s="10"/>
      <c r="N194" s="50">
        <f t="shared" si="20"/>
        <v>1675.3500000000004</v>
      </c>
      <c r="O194" s="6"/>
      <c r="P194" s="11">
        <f>BCC!L194*0.07*'$100 ref'!P$3</f>
        <v>0</v>
      </c>
    </row>
    <row r="195" spans="1:16">
      <c r="A195" s="6"/>
      <c r="B195" s="7">
        <f t="shared" si="21"/>
        <v>1.4700000000000522</v>
      </c>
      <c r="C195" s="1">
        <f t="shared" si="16"/>
        <v>190</v>
      </c>
      <c r="D195" s="34">
        <f t="shared" si="17"/>
        <v>520</v>
      </c>
      <c r="E195" s="12" t="s">
        <v>7</v>
      </c>
      <c r="F195" s="58">
        <f t="shared" si="18"/>
        <v>0.9</v>
      </c>
      <c r="G195" s="12" t="s">
        <v>9</v>
      </c>
      <c r="H195" s="61">
        <f t="shared" si="22"/>
        <v>4.6800000000000006</v>
      </c>
      <c r="I195" s="14"/>
      <c r="J195" s="44">
        <f t="shared" si="23"/>
        <v>6.1500000000000528</v>
      </c>
      <c r="K195" s="13" t="s">
        <v>10</v>
      </c>
      <c r="L195" s="36">
        <f t="shared" si="19"/>
        <v>0</v>
      </c>
      <c r="M195" s="10"/>
      <c r="N195" s="50">
        <f t="shared" si="20"/>
        <v>1708.2000000000003</v>
      </c>
      <c r="O195" s="6"/>
      <c r="P195" s="11">
        <f>BCC!L195*0.07*'$100 ref'!P$3</f>
        <v>0</v>
      </c>
    </row>
    <row r="196" spans="1:16">
      <c r="A196" s="6"/>
      <c r="B196" s="7">
        <f t="shared" si="21"/>
        <v>0</v>
      </c>
      <c r="C196" s="1">
        <f t="shared" si="16"/>
        <v>191</v>
      </c>
      <c r="D196" s="34">
        <f t="shared" si="17"/>
        <v>520</v>
      </c>
      <c r="E196" s="12" t="s">
        <v>7</v>
      </c>
      <c r="F196" s="58">
        <f t="shared" si="18"/>
        <v>0.9</v>
      </c>
      <c r="G196" s="12" t="s">
        <v>9</v>
      </c>
      <c r="H196" s="61">
        <f t="shared" si="22"/>
        <v>4.6800000000000006</v>
      </c>
      <c r="I196" s="14"/>
      <c r="J196" s="44">
        <f t="shared" si="23"/>
        <v>10.830000000000053</v>
      </c>
      <c r="K196" s="13" t="s">
        <v>10</v>
      </c>
      <c r="L196" s="36">
        <f t="shared" si="19"/>
        <v>10</v>
      </c>
      <c r="M196" s="10"/>
      <c r="N196" s="50">
        <f t="shared" si="20"/>
        <v>1708.2000000000003</v>
      </c>
      <c r="O196" s="6"/>
      <c r="P196" s="11">
        <f>BCC!L196*0.07*'$100 ref'!P$3</f>
        <v>0</v>
      </c>
    </row>
    <row r="197" spans="1:16">
      <c r="A197" s="6"/>
      <c r="B197" s="7">
        <f t="shared" si="21"/>
        <v>0.83000000000005336</v>
      </c>
      <c r="C197" s="1">
        <f t="shared" si="16"/>
        <v>192</v>
      </c>
      <c r="D197" s="34">
        <f t="shared" si="17"/>
        <v>530</v>
      </c>
      <c r="E197" s="12" t="s">
        <v>7</v>
      </c>
      <c r="F197" s="58">
        <f t="shared" si="18"/>
        <v>0.9</v>
      </c>
      <c r="G197" s="12" t="s">
        <v>9</v>
      </c>
      <c r="H197" s="61">
        <f t="shared" si="22"/>
        <v>4.7700000000000005</v>
      </c>
      <c r="I197" s="14"/>
      <c r="J197" s="44">
        <f t="shared" si="23"/>
        <v>5.6000000000000538</v>
      </c>
      <c r="K197" s="13" t="s">
        <v>10</v>
      </c>
      <c r="L197" s="36">
        <f t="shared" si="19"/>
        <v>0</v>
      </c>
      <c r="M197" s="10"/>
      <c r="N197" s="50">
        <f t="shared" si="20"/>
        <v>1741.0500000000002</v>
      </c>
      <c r="O197" s="6"/>
      <c r="P197" s="11">
        <f>BCC!L197*0.07*'$100 ref'!P$3</f>
        <v>0</v>
      </c>
    </row>
    <row r="198" spans="1:16">
      <c r="A198" s="6"/>
      <c r="B198" s="7">
        <f t="shared" si="21"/>
        <v>0</v>
      </c>
      <c r="C198" s="1">
        <f t="shared" si="16"/>
        <v>193</v>
      </c>
      <c r="D198" s="34">
        <f t="shared" si="17"/>
        <v>530</v>
      </c>
      <c r="E198" s="12" t="s">
        <v>7</v>
      </c>
      <c r="F198" s="58">
        <f t="shared" si="18"/>
        <v>0.9</v>
      </c>
      <c r="G198" s="12" t="s">
        <v>9</v>
      </c>
      <c r="H198" s="61">
        <f t="shared" si="22"/>
        <v>4.7700000000000005</v>
      </c>
      <c r="I198" s="14"/>
      <c r="J198" s="44">
        <f t="shared" si="23"/>
        <v>10.370000000000054</v>
      </c>
      <c r="K198" s="13" t="s">
        <v>10</v>
      </c>
      <c r="L198" s="36">
        <f t="shared" si="19"/>
        <v>10</v>
      </c>
      <c r="M198" s="10"/>
      <c r="N198" s="50">
        <f t="shared" si="20"/>
        <v>1741.0500000000002</v>
      </c>
      <c r="O198" s="6"/>
      <c r="P198" s="11">
        <f>BCC!L198*0.07*'$100 ref'!P$3</f>
        <v>0</v>
      </c>
    </row>
    <row r="199" spans="1:16">
      <c r="A199" s="6"/>
      <c r="B199" s="7">
        <f t="shared" si="21"/>
        <v>0.37000000000005429</v>
      </c>
      <c r="C199" s="1">
        <f t="shared" ref="C199:C262" si="24">C198+1</f>
        <v>194</v>
      </c>
      <c r="D199" s="34">
        <f t="shared" ref="D199:D262" si="25">D198+L198+M198</f>
        <v>540</v>
      </c>
      <c r="E199" s="12" t="s">
        <v>7</v>
      </c>
      <c r="F199" s="58">
        <f t="shared" ref="F199:F262" si="26">F198</f>
        <v>0.9</v>
      </c>
      <c r="G199" s="12" t="s">
        <v>9</v>
      </c>
      <c r="H199" s="61">
        <f t="shared" si="22"/>
        <v>4.8600000000000003</v>
      </c>
      <c r="I199" s="14"/>
      <c r="J199" s="44">
        <f t="shared" si="23"/>
        <v>5.2300000000000546</v>
      </c>
      <c r="K199" s="13" t="s">
        <v>10</v>
      </c>
      <c r="L199" s="36">
        <f t="shared" ref="L199:L262" si="27">IF(J199&lt;10, 0,ROUNDDOWN(J199,-1))</f>
        <v>0</v>
      </c>
      <c r="M199" s="10"/>
      <c r="N199" s="50">
        <f t="shared" ref="N199:N262" si="28">H199*365</f>
        <v>1773.9</v>
      </c>
      <c r="O199" s="6"/>
      <c r="P199" s="11">
        <f>BCC!L199*0.07*'$100 ref'!P$3</f>
        <v>0</v>
      </c>
    </row>
    <row r="200" spans="1:16">
      <c r="A200" s="6"/>
      <c r="B200" s="7">
        <f t="shared" ref="B200:B263" si="29">IF(J199&gt;=10, J199-L199, 0)</f>
        <v>0</v>
      </c>
      <c r="C200" s="1">
        <f t="shared" si="24"/>
        <v>195</v>
      </c>
      <c r="D200" s="34">
        <f t="shared" si="25"/>
        <v>540</v>
      </c>
      <c r="E200" s="12" t="s">
        <v>7</v>
      </c>
      <c r="F200" s="58">
        <f t="shared" si="26"/>
        <v>0.9</v>
      </c>
      <c r="G200" s="12" t="s">
        <v>9</v>
      </c>
      <c r="H200" s="61">
        <f t="shared" ref="H200:H263" si="30">D200*(F200%)</f>
        <v>4.8600000000000003</v>
      </c>
      <c r="I200" s="14"/>
      <c r="J200" s="44">
        <f t="shared" ref="J200:J263" si="31">IF(L199&gt;0, B200+H200+P199,J199+H200+P199)</f>
        <v>10.090000000000055</v>
      </c>
      <c r="K200" s="13" t="s">
        <v>10</v>
      </c>
      <c r="L200" s="36">
        <f t="shared" si="27"/>
        <v>10</v>
      </c>
      <c r="M200" s="10"/>
      <c r="N200" s="50">
        <f t="shared" si="28"/>
        <v>1773.9</v>
      </c>
      <c r="O200" s="6"/>
      <c r="P200" s="11">
        <f>BCC!L200*0.07*'$100 ref'!P$3</f>
        <v>0</v>
      </c>
    </row>
    <row r="201" spans="1:16">
      <c r="A201" s="6"/>
      <c r="B201" s="7">
        <f t="shared" si="29"/>
        <v>9.0000000000054925E-2</v>
      </c>
      <c r="C201" s="1">
        <f t="shared" si="24"/>
        <v>196</v>
      </c>
      <c r="D201" s="34">
        <f t="shared" si="25"/>
        <v>550</v>
      </c>
      <c r="E201" s="12" t="s">
        <v>7</v>
      </c>
      <c r="F201" s="58">
        <f t="shared" si="26"/>
        <v>0.9</v>
      </c>
      <c r="G201" s="12" t="s">
        <v>9</v>
      </c>
      <c r="H201" s="61">
        <f t="shared" si="30"/>
        <v>4.95</v>
      </c>
      <c r="I201" s="14"/>
      <c r="J201" s="44">
        <f t="shared" si="31"/>
        <v>5.0400000000000551</v>
      </c>
      <c r="K201" s="13" t="s">
        <v>10</v>
      </c>
      <c r="L201" s="36">
        <f t="shared" si="27"/>
        <v>0</v>
      </c>
      <c r="M201" s="10"/>
      <c r="N201" s="50">
        <f t="shared" si="28"/>
        <v>1806.75</v>
      </c>
      <c r="O201" s="6"/>
      <c r="P201" s="11">
        <f>BCC!L201*0.07*'$100 ref'!P$3</f>
        <v>0</v>
      </c>
    </row>
    <row r="202" spans="1:16">
      <c r="A202" s="6"/>
      <c r="B202" s="7">
        <f t="shared" si="29"/>
        <v>0</v>
      </c>
      <c r="C202" s="1">
        <f t="shared" si="24"/>
        <v>197</v>
      </c>
      <c r="D202" s="34">
        <f t="shared" si="25"/>
        <v>550</v>
      </c>
      <c r="E202" s="12" t="s">
        <v>7</v>
      </c>
      <c r="F202" s="58">
        <f t="shared" si="26"/>
        <v>0.9</v>
      </c>
      <c r="G202" s="12" t="s">
        <v>9</v>
      </c>
      <c r="H202" s="61">
        <f t="shared" si="30"/>
        <v>4.95</v>
      </c>
      <c r="I202" s="14"/>
      <c r="J202" s="44">
        <f t="shared" si="31"/>
        <v>9.9900000000000553</v>
      </c>
      <c r="K202" s="13" t="s">
        <v>10</v>
      </c>
      <c r="L202" s="36">
        <f t="shared" si="27"/>
        <v>0</v>
      </c>
      <c r="M202" s="10"/>
      <c r="N202" s="50">
        <f t="shared" si="28"/>
        <v>1806.75</v>
      </c>
      <c r="O202" s="6"/>
      <c r="P202" s="11">
        <f>BCC!L202*0.07*'$100 ref'!P$3</f>
        <v>0</v>
      </c>
    </row>
    <row r="203" spans="1:16">
      <c r="A203" s="6"/>
      <c r="B203" s="7">
        <f t="shared" si="29"/>
        <v>0</v>
      </c>
      <c r="C203" s="1">
        <f t="shared" si="24"/>
        <v>198</v>
      </c>
      <c r="D203" s="34">
        <f t="shared" si="25"/>
        <v>550</v>
      </c>
      <c r="E203" s="12" t="s">
        <v>7</v>
      </c>
      <c r="F203" s="58">
        <f t="shared" si="26"/>
        <v>0.9</v>
      </c>
      <c r="G203" s="12" t="s">
        <v>9</v>
      </c>
      <c r="H203" s="61">
        <f t="shared" si="30"/>
        <v>4.95</v>
      </c>
      <c r="I203" s="14"/>
      <c r="J203" s="44">
        <f t="shared" si="31"/>
        <v>14.940000000000055</v>
      </c>
      <c r="K203" s="13" t="s">
        <v>10</v>
      </c>
      <c r="L203" s="36">
        <f t="shared" si="27"/>
        <v>10</v>
      </c>
      <c r="M203" s="10"/>
      <c r="N203" s="50">
        <f t="shared" si="28"/>
        <v>1806.75</v>
      </c>
      <c r="O203" s="6"/>
      <c r="P203" s="11">
        <f>BCC!L203*0.07*'$100 ref'!P$3</f>
        <v>0</v>
      </c>
    </row>
    <row r="204" spans="1:16">
      <c r="A204" s="6"/>
      <c r="B204" s="7">
        <f t="shared" si="29"/>
        <v>4.9400000000000546</v>
      </c>
      <c r="C204" s="1">
        <f t="shared" si="24"/>
        <v>199</v>
      </c>
      <c r="D204" s="34">
        <f t="shared" si="25"/>
        <v>560</v>
      </c>
      <c r="E204" s="12" t="s">
        <v>7</v>
      </c>
      <c r="F204" s="58">
        <f t="shared" si="26"/>
        <v>0.9</v>
      </c>
      <c r="G204" s="12" t="s">
        <v>9</v>
      </c>
      <c r="H204" s="61">
        <f t="shared" si="30"/>
        <v>5.0400000000000009</v>
      </c>
      <c r="I204" s="14"/>
      <c r="J204" s="44">
        <f t="shared" si="31"/>
        <v>9.9800000000000555</v>
      </c>
      <c r="K204" s="13" t="s">
        <v>10</v>
      </c>
      <c r="L204" s="36">
        <f t="shared" si="27"/>
        <v>0</v>
      </c>
      <c r="M204" s="10"/>
      <c r="N204" s="50">
        <f t="shared" si="28"/>
        <v>1839.6000000000004</v>
      </c>
      <c r="O204" s="6"/>
      <c r="P204" s="11">
        <f>BCC!L204*0.07*'$100 ref'!P$3</f>
        <v>0</v>
      </c>
    </row>
    <row r="205" spans="1:16">
      <c r="A205" s="6"/>
      <c r="B205" s="7">
        <f t="shared" si="29"/>
        <v>0</v>
      </c>
      <c r="C205" s="1">
        <f t="shared" si="24"/>
        <v>200</v>
      </c>
      <c r="D205" s="34">
        <f t="shared" si="25"/>
        <v>560</v>
      </c>
      <c r="E205" s="12" t="s">
        <v>7</v>
      </c>
      <c r="F205" s="58">
        <f t="shared" si="26"/>
        <v>0.9</v>
      </c>
      <c r="G205" s="12" t="s">
        <v>9</v>
      </c>
      <c r="H205" s="61">
        <f t="shared" si="30"/>
        <v>5.0400000000000009</v>
      </c>
      <c r="I205" s="14"/>
      <c r="J205" s="44">
        <f t="shared" si="31"/>
        <v>15.020000000000056</v>
      </c>
      <c r="K205" s="13" t="s">
        <v>10</v>
      </c>
      <c r="L205" s="36">
        <f t="shared" si="27"/>
        <v>10</v>
      </c>
      <c r="M205" s="10"/>
      <c r="N205" s="50">
        <f t="shared" si="28"/>
        <v>1839.6000000000004</v>
      </c>
      <c r="O205" s="6"/>
      <c r="P205" s="11">
        <f>BCC!L205*0.07*'$100 ref'!P$3</f>
        <v>0</v>
      </c>
    </row>
    <row r="206" spans="1:16">
      <c r="A206" s="6"/>
      <c r="B206" s="7">
        <f t="shared" si="29"/>
        <v>5.0200000000000564</v>
      </c>
      <c r="C206" s="1">
        <f t="shared" si="24"/>
        <v>201</v>
      </c>
      <c r="D206" s="34">
        <f t="shared" si="25"/>
        <v>570</v>
      </c>
      <c r="E206" s="12" t="s">
        <v>7</v>
      </c>
      <c r="F206" s="58">
        <f t="shared" si="26"/>
        <v>0.9</v>
      </c>
      <c r="G206" s="12" t="s">
        <v>9</v>
      </c>
      <c r="H206" s="61">
        <f t="shared" si="30"/>
        <v>5.1300000000000008</v>
      </c>
      <c r="I206" s="14"/>
      <c r="J206" s="44">
        <f t="shared" si="31"/>
        <v>10.150000000000057</v>
      </c>
      <c r="K206" s="13" t="s">
        <v>10</v>
      </c>
      <c r="L206" s="36">
        <f t="shared" si="27"/>
        <v>10</v>
      </c>
      <c r="M206" s="10"/>
      <c r="N206" s="50">
        <f t="shared" si="28"/>
        <v>1872.4500000000003</v>
      </c>
      <c r="O206" s="6"/>
      <c r="P206" s="11">
        <f>BCC!L206*0.07*'$100 ref'!P$3</f>
        <v>0</v>
      </c>
    </row>
    <row r="207" spans="1:16">
      <c r="A207" s="6"/>
      <c r="B207" s="7">
        <f t="shared" si="29"/>
        <v>0.1500000000000572</v>
      </c>
      <c r="C207" s="1">
        <f t="shared" si="24"/>
        <v>202</v>
      </c>
      <c r="D207" s="34">
        <f t="shared" si="25"/>
        <v>580</v>
      </c>
      <c r="E207" s="12" t="s">
        <v>7</v>
      </c>
      <c r="F207" s="58">
        <f t="shared" si="26"/>
        <v>0.9</v>
      </c>
      <c r="G207" s="12" t="s">
        <v>9</v>
      </c>
      <c r="H207" s="61">
        <f t="shared" si="30"/>
        <v>5.2200000000000006</v>
      </c>
      <c r="I207" s="14"/>
      <c r="J207" s="44">
        <f t="shared" si="31"/>
        <v>5.3700000000000578</v>
      </c>
      <c r="K207" s="13" t="s">
        <v>10</v>
      </c>
      <c r="L207" s="36">
        <f t="shared" si="27"/>
        <v>0</v>
      </c>
      <c r="M207" s="10"/>
      <c r="N207" s="50">
        <f t="shared" si="28"/>
        <v>1905.3000000000002</v>
      </c>
      <c r="O207" s="6"/>
      <c r="P207" s="11">
        <f>BCC!L207*0.07*'$100 ref'!P$3</f>
        <v>0</v>
      </c>
    </row>
    <row r="208" spans="1:16">
      <c r="A208" s="6"/>
      <c r="B208" s="7">
        <f t="shared" si="29"/>
        <v>0</v>
      </c>
      <c r="C208" s="1">
        <f t="shared" si="24"/>
        <v>203</v>
      </c>
      <c r="D208" s="34">
        <f t="shared" si="25"/>
        <v>580</v>
      </c>
      <c r="E208" s="12" t="s">
        <v>7</v>
      </c>
      <c r="F208" s="58">
        <f t="shared" si="26"/>
        <v>0.9</v>
      </c>
      <c r="G208" s="12" t="s">
        <v>9</v>
      </c>
      <c r="H208" s="61">
        <f t="shared" si="30"/>
        <v>5.2200000000000006</v>
      </c>
      <c r="I208" s="14"/>
      <c r="J208" s="44">
        <f t="shared" si="31"/>
        <v>10.590000000000058</v>
      </c>
      <c r="K208" s="13" t="s">
        <v>10</v>
      </c>
      <c r="L208" s="36">
        <f t="shared" si="27"/>
        <v>10</v>
      </c>
      <c r="M208" s="10"/>
      <c r="N208" s="50">
        <f t="shared" si="28"/>
        <v>1905.3000000000002</v>
      </c>
      <c r="O208" s="6"/>
      <c r="P208" s="11">
        <f>BCC!L208*0.07*'$100 ref'!P$3</f>
        <v>0</v>
      </c>
    </row>
    <row r="209" spans="1:16">
      <c r="A209" s="6"/>
      <c r="B209" s="7">
        <f t="shared" si="29"/>
        <v>0.59000000000005848</v>
      </c>
      <c r="C209" s="1">
        <f t="shared" si="24"/>
        <v>204</v>
      </c>
      <c r="D209" s="34">
        <f t="shared" si="25"/>
        <v>590</v>
      </c>
      <c r="E209" s="12" t="s">
        <v>7</v>
      </c>
      <c r="F209" s="58">
        <f t="shared" si="26"/>
        <v>0.9</v>
      </c>
      <c r="G209" s="12" t="s">
        <v>9</v>
      </c>
      <c r="H209" s="61">
        <f t="shared" si="30"/>
        <v>5.3100000000000005</v>
      </c>
      <c r="I209" s="14"/>
      <c r="J209" s="44">
        <f t="shared" si="31"/>
        <v>5.900000000000059</v>
      </c>
      <c r="K209" s="13" t="s">
        <v>10</v>
      </c>
      <c r="L209" s="36">
        <f t="shared" si="27"/>
        <v>0</v>
      </c>
      <c r="M209" s="10"/>
      <c r="N209" s="50">
        <f t="shared" si="28"/>
        <v>1938.15</v>
      </c>
      <c r="O209" s="6"/>
      <c r="P209" s="11">
        <f>BCC!L209*0.07*'$100 ref'!P$3</f>
        <v>0</v>
      </c>
    </row>
    <row r="210" spans="1:16">
      <c r="A210" s="6"/>
      <c r="B210" s="7">
        <f t="shared" si="29"/>
        <v>0</v>
      </c>
      <c r="C210" s="1">
        <f t="shared" si="24"/>
        <v>205</v>
      </c>
      <c r="D210" s="34">
        <f t="shared" si="25"/>
        <v>590</v>
      </c>
      <c r="E210" s="12" t="s">
        <v>7</v>
      </c>
      <c r="F210" s="58">
        <f t="shared" si="26"/>
        <v>0.9</v>
      </c>
      <c r="G210" s="12" t="s">
        <v>9</v>
      </c>
      <c r="H210" s="61">
        <f t="shared" si="30"/>
        <v>5.3100000000000005</v>
      </c>
      <c r="I210" s="14"/>
      <c r="J210" s="44">
        <f t="shared" si="31"/>
        <v>11.210000000000059</v>
      </c>
      <c r="K210" s="13" t="s">
        <v>10</v>
      </c>
      <c r="L210" s="36">
        <f t="shared" si="27"/>
        <v>10</v>
      </c>
      <c r="M210" s="10"/>
      <c r="N210" s="50">
        <f t="shared" si="28"/>
        <v>1938.15</v>
      </c>
      <c r="O210" s="6"/>
      <c r="P210" s="11">
        <f>BCC!L210*0.07*'$100 ref'!P$3</f>
        <v>0</v>
      </c>
    </row>
    <row r="211" spans="1:16">
      <c r="A211" s="6"/>
      <c r="B211" s="7">
        <f t="shared" si="29"/>
        <v>1.2100000000000595</v>
      </c>
      <c r="C211" s="1">
        <f t="shared" si="24"/>
        <v>206</v>
      </c>
      <c r="D211" s="34">
        <f t="shared" si="25"/>
        <v>600</v>
      </c>
      <c r="E211" s="12" t="s">
        <v>7</v>
      </c>
      <c r="F211" s="58">
        <f t="shared" si="26"/>
        <v>0.9</v>
      </c>
      <c r="G211" s="12" t="s">
        <v>9</v>
      </c>
      <c r="H211" s="61">
        <f t="shared" si="30"/>
        <v>5.4</v>
      </c>
      <c r="I211" s="14"/>
      <c r="J211" s="44">
        <f t="shared" si="31"/>
        <v>6.6100000000000598</v>
      </c>
      <c r="K211" s="13" t="s">
        <v>10</v>
      </c>
      <c r="L211" s="36">
        <f t="shared" si="27"/>
        <v>0</v>
      </c>
      <c r="M211" s="10"/>
      <c r="N211" s="50">
        <f t="shared" si="28"/>
        <v>1971.0000000000002</v>
      </c>
      <c r="O211" s="6"/>
      <c r="P211" s="11">
        <f>BCC!L211*0.07*'$100 ref'!P$3</f>
        <v>0</v>
      </c>
    </row>
    <row r="212" spans="1:16">
      <c r="A212" s="6"/>
      <c r="B212" s="7">
        <f t="shared" si="29"/>
        <v>0</v>
      </c>
      <c r="C212" s="1">
        <f t="shared" si="24"/>
        <v>207</v>
      </c>
      <c r="D212" s="34">
        <f t="shared" si="25"/>
        <v>600</v>
      </c>
      <c r="E212" s="12" t="s">
        <v>7</v>
      </c>
      <c r="F212" s="58">
        <f t="shared" si="26"/>
        <v>0.9</v>
      </c>
      <c r="G212" s="12" t="s">
        <v>9</v>
      </c>
      <c r="H212" s="61">
        <f t="shared" si="30"/>
        <v>5.4</v>
      </c>
      <c r="I212" s="14"/>
      <c r="J212" s="44">
        <f t="shared" si="31"/>
        <v>12.01000000000006</v>
      </c>
      <c r="K212" s="13" t="s">
        <v>10</v>
      </c>
      <c r="L212" s="36">
        <f t="shared" si="27"/>
        <v>10</v>
      </c>
      <c r="M212" s="10"/>
      <c r="N212" s="50">
        <f t="shared" si="28"/>
        <v>1971.0000000000002</v>
      </c>
      <c r="O212" s="6"/>
      <c r="P212" s="11">
        <f>BCC!L212*0.07*'$100 ref'!P$3</f>
        <v>0</v>
      </c>
    </row>
    <row r="213" spans="1:16">
      <c r="A213" s="6"/>
      <c r="B213" s="7">
        <f t="shared" si="29"/>
        <v>2.0100000000000602</v>
      </c>
      <c r="C213" s="1">
        <f t="shared" si="24"/>
        <v>208</v>
      </c>
      <c r="D213" s="34">
        <f t="shared" si="25"/>
        <v>610</v>
      </c>
      <c r="E213" s="12" t="s">
        <v>7</v>
      </c>
      <c r="F213" s="58">
        <f t="shared" si="26"/>
        <v>0.9</v>
      </c>
      <c r="G213" s="12" t="s">
        <v>9</v>
      </c>
      <c r="H213" s="61">
        <f t="shared" si="30"/>
        <v>5.49</v>
      </c>
      <c r="I213" s="14"/>
      <c r="J213" s="44">
        <f t="shared" si="31"/>
        <v>7.5000000000000604</v>
      </c>
      <c r="K213" s="13" t="s">
        <v>10</v>
      </c>
      <c r="L213" s="36">
        <f t="shared" si="27"/>
        <v>0</v>
      </c>
      <c r="M213" s="10"/>
      <c r="N213" s="50">
        <f t="shared" si="28"/>
        <v>2003.8500000000001</v>
      </c>
      <c r="O213" s="6"/>
      <c r="P213" s="11">
        <f>BCC!L213*0.07*'$100 ref'!P$3</f>
        <v>0</v>
      </c>
    </row>
    <row r="214" spans="1:16">
      <c r="A214" s="6"/>
      <c r="B214" s="7">
        <f t="shared" si="29"/>
        <v>0</v>
      </c>
      <c r="C214" s="1">
        <f t="shared" si="24"/>
        <v>209</v>
      </c>
      <c r="D214" s="34">
        <f t="shared" si="25"/>
        <v>610</v>
      </c>
      <c r="E214" s="12" t="s">
        <v>7</v>
      </c>
      <c r="F214" s="58">
        <f t="shared" si="26"/>
        <v>0.9</v>
      </c>
      <c r="G214" s="12" t="s">
        <v>9</v>
      </c>
      <c r="H214" s="61">
        <f t="shared" si="30"/>
        <v>5.49</v>
      </c>
      <c r="I214" s="14"/>
      <c r="J214" s="44">
        <f t="shared" si="31"/>
        <v>12.990000000000061</v>
      </c>
      <c r="K214" s="13" t="s">
        <v>10</v>
      </c>
      <c r="L214" s="36">
        <f t="shared" si="27"/>
        <v>10</v>
      </c>
      <c r="M214" s="10"/>
      <c r="N214" s="50">
        <f t="shared" si="28"/>
        <v>2003.8500000000001</v>
      </c>
      <c r="O214" s="6"/>
      <c r="P214" s="11">
        <f>BCC!L214*0.07*'$100 ref'!P$3</f>
        <v>0</v>
      </c>
    </row>
    <row r="215" spans="1:16">
      <c r="A215" s="6"/>
      <c r="B215" s="7">
        <f t="shared" si="29"/>
        <v>2.9900000000000606</v>
      </c>
      <c r="C215" s="1">
        <f t="shared" si="24"/>
        <v>210</v>
      </c>
      <c r="D215" s="34">
        <f t="shared" si="25"/>
        <v>620</v>
      </c>
      <c r="E215" s="12" t="s">
        <v>7</v>
      </c>
      <c r="F215" s="58">
        <f t="shared" si="26"/>
        <v>0.9</v>
      </c>
      <c r="G215" s="12" t="s">
        <v>9</v>
      </c>
      <c r="H215" s="61">
        <f t="shared" si="30"/>
        <v>5.580000000000001</v>
      </c>
      <c r="I215" s="14"/>
      <c r="J215" s="44">
        <f t="shared" si="31"/>
        <v>8.5700000000000607</v>
      </c>
      <c r="K215" s="13" t="s">
        <v>10</v>
      </c>
      <c r="L215" s="36">
        <f t="shared" si="27"/>
        <v>0</v>
      </c>
      <c r="M215" s="10"/>
      <c r="N215" s="50">
        <f t="shared" si="28"/>
        <v>2036.7000000000003</v>
      </c>
      <c r="O215" s="6"/>
      <c r="P215" s="11">
        <f>BCC!L215*0.07*'$100 ref'!P$3</f>
        <v>0</v>
      </c>
    </row>
    <row r="216" spans="1:16">
      <c r="A216" s="6"/>
      <c r="B216" s="7">
        <f t="shared" si="29"/>
        <v>0</v>
      </c>
      <c r="C216" s="1">
        <f t="shared" si="24"/>
        <v>211</v>
      </c>
      <c r="D216" s="34">
        <f t="shared" si="25"/>
        <v>620</v>
      </c>
      <c r="E216" s="12" t="s">
        <v>7</v>
      </c>
      <c r="F216" s="58">
        <f t="shared" si="26"/>
        <v>0.9</v>
      </c>
      <c r="G216" s="12" t="s">
        <v>9</v>
      </c>
      <c r="H216" s="61">
        <f t="shared" si="30"/>
        <v>5.580000000000001</v>
      </c>
      <c r="I216" s="14"/>
      <c r="J216" s="44">
        <f t="shared" si="31"/>
        <v>14.150000000000063</v>
      </c>
      <c r="K216" s="13" t="s">
        <v>10</v>
      </c>
      <c r="L216" s="36">
        <f t="shared" si="27"/>
        <v>10</v>
      </c>
      <c r="M216" s="10"/>
      <c r="N216" s="50">
        <f t="shared" si="28"/>
        <v>2036.7000000000003</v>
      </c>
      <c r="O216" s="6"/>
      <c r="P216" s="11">
        <f>BCC!L216*0.07*'$100 ref'!P$3</f>
        <v>0</v>
      </c>
    </row>
    <row r="217" spans="1:16">
      <c r="A217" s="6"/>
      <c r="B217" s="7">
        <f t="shared" si="29"/>
        <v>4.1500000000000625</v>
      </c>
      <c r="C217" s="1">
        <f t="shared" si="24"/>
        <v>212</v>
      </c>
      <c r="D217" s="34">
        <f t="shared" si="25"/>
        <v>630</v>
      </c>
      <c r="E217" s="12" t="s">
        <v>7</v>
      </c>
      <c r="F217" s="58">
        <f t="shared" si="26"/>
        <v>0.9</v>
      </c>
      <c r="G217" s="12" t="s">
        <v>9</v>
      </c>
      <c r="H217" s="61">
        <f t="shared" si="30"/>
        <v>5.6700000000000008</v>
      </c>
      <c r="I217" s="14"/>
      <c r="J217" s="44">
        <f t="shared" si="31"/>
        <v>9.8200000000000642</v>
      </c>
      <c r="K217" s="13" t="s">
        <v>10</v>
      </c>
      <c r="L217" s="36">
        <f t="shared" si="27"/>
        <v>0</v>
      </c>
      <c r="M217" s="10"/>
      <c r="N217" s="50">
        <f t="shared" si="28"/>
        <v>2069.5500000000002</v>
      </c>
      <c r="O217" s="6"/>
      <c r="P217" s="11">
        <f>BCC!L217*0.07*'$100 ref'!P$3</f>
        <v>0</v>
      </c>
    </row>
    <row r="218" spans="1:16">
      <c r="A218" s="6"/>
      <c r="B218" s="7">
        <f t="shared" si="29"/>
        <v>0</v>
      </c>
      <c r="C218" s="1">
        <f t="shared" si="24"/>
        <v>213</v>
      </c>
      <c r="D218" s="34">
        <f t="shared" si="25"/>
        <v>630</v>
      </c>
      <c r="E218" s="12" t="s">
        <v>7</v>
      </c>
      <c r="F218" s="58">
        <f t="shared" si="26"/>
        <v>0.9</v>
      </c>
      <c r="G218" s="12" t="s">
        <v>9</v>
      </c>
      <c r="H218" s="61">
        <f t="shared" si="30"/>
        <v>5.6700000000000008</v>
      </c>
      <c r="I218" s="14"/>
      <c r="J218" s="44">
        <f t="shared" si="31"/>
        <v>15.490000000000066</v>
      </c>
      <c r="K218" s="13" t="s">
        <v>10</v>
      </c>
      <c r="L218" s="36">
        <f t="shared" si="27"/>
        <v>10</v>
      </c>
      <c r="M218" s="10"/>
      <c r="N218" s="50">
        <f t="shared" si="28"/>
        <v>2069.5500000000002</v>
      </c>
      <c r="O218" s="6"/>
      <c r="P218" s="11">
        <f>BCC!L218*0.07*'$100 ref'!P$3</f>
        <v>0</v>
      </c>
    </row>
    <row r="219" spans="1:16">
      <c r="A219" s="6"/>
      <c r="B219" s="7">
        <f t="shared" si="29"/>
        <v>5.4900000000000659</v>
      </c>
      <c r="C219" s="1">
        <f t="shared" si="24"/>
        <v>214</v>
      </c>
      <c r="D219" s="34">
        <f t="shared" si="25"/>
        <v>640</v>
      </c>
      <c r="E219" s="12" t="s">
        <v>7</v>
      </c>
      <c r="F219" s="58">
        <f t="shared" si="26"/>
        <v>0.9</v>
      </c>
      <c r="G219" s="12" t="s">
        <v>9</v>
      </c>
      <c r="H219" s="61">
        <f t="shared" si="30"/>
        <v>5.7600000000000007</v>
      </c>
      <c r="I219" s="14"/>
      <c r="J219" s="44">
        <f t="shared" si="31"/>
        <v>11.250000000000068</v>
      </c>
      <c r="K219" s="13" t="s">
        <v>10</v>
      </c>
      <c r="L219" s="36">
        <f t="shared" si="27"/>
        <v>10</v>
      </c>
      <c r="M219" s="10"/>
      <c r="N219" s="50">
        <f t="shared" si="28"/>
        <v>2102.4</v>
      </c>
      <c r="O219" s="6"/>
      <c r="P219" s="11">
        <f>BCC!L219*0.07*'$100 ref'!P$3</f>
        <v>0</v>
      </c>
    </row>
    <row r="220" spans="1:16">
      <c r="A220" s="6"/>
      <c r="B220" s="7">
        <f t="shared" si="29"/>
        <v>1.2500000000000675</v>
      </c>
      <c r="C220" s="1">
        <f t="shared" si="24"/>
        <v>215</v>
      </c>
      <c r="D220" s="34">
        <f t="shared" si="25"/>
        <v>650</v>
      </c>
      <c r="E220" s="12" t="s">
        <v>7</v>
      </c>
      <c r="F220" s="58">
        <f t="shared" si="26"/>
        <v>0.9</v>
      </c>
      <c r="G220" s="12" t="s">
        <v>9</v>
      </c>
      <c r="H220" s="61">
        <f t="shared" si="30"/>
        <v>5.8500000000000005</v>
      </c>
      <c r="I220" s="14"/>
      <c r="J220" s="44">
        <f t="shared" si="31"/>
        <v>7.100000000000068</v>
      </c>
      <c r="K220" s="13" t="s">
        <v>10</v>
      </c>
      <c r="L220" s="36">
        <f t="shared" si="27"/>
        <v>0</v>
      </c>
      <c r="M220" s="10"/>
      <c r="N220" s="50">
        <f t="shared" si="28"/>
        <v>2135.25</v>
      </c>
      <c r="O220" s="6"/>
      <c r="P220" s="11">
        <f>BCC!L220*0.07*'$100 ref'!P$3</f>
        <v>0</v>
      </c>
    </row>
    <row r="221" spans="1:16">
      <c r="A221" s="6"/>
      <c r="B221" s="7">
        <f t="shared" si="29"/>
        <v>0</v>
      </c>
      <c r="C221" s="1">
        <f t="shared" si="24"/>
        <v>216</v>
      </c>
      <c r="D221" s="34">
        <f t="shared" si="25"/>
        <v>650</v>
      </c>
      <c r="E221" s="12" t="s">
        <v>7</v>
      </c>
      <c r="F221" s="58">
        <f t="shared" si="26"/>
        <v>0.9</v>
      </c>
      <c r="G221" s="12" t="s">
        <v>9</v>
      </c>
      <c r="H221" s="61">
        <f t="shared" si="30"/>
        <v>5.8500000000000005</v>
      </c>
      <c r="I221" s="14"/>
      <c r="J221" s="44">
        <f t="shared" si="31"/>
        <v>12.950000000000069</v>
      </c>
      <c r="K221" s="13" t="s">
        <v>10</v>
      </c>
      <c r="L221" s="36">
        <f t="shared" si="27"/>
        <v>10</v>
      </c>
      <c r="M221" s="10"/>
      <c r="N221" s="50">
        <f t="shared" si="28"/>
        <v>2135.25</v>
      </c>
      <c r="O221" s="6"/>
      <c r="P221" s="11">
        <f>BCC!L221*0.07*'$100 ref'!P$3</f>
        <v>0</v>
      </c>
    </row>
    <row r="222" spans="1:16">
      <c r="A222" s="6"/>
      <c r="B222" s="7">
        <f t="shared" si="29"/>
        <v>2.9500000000000686</v>
      </c>
      <c r="C222" s="1">
        <f t="shared" si="24"/>
        <v>217</v>
      </c>
      <c r="D222" s="34">
        <f t="shared" si="25"/>
        <v>660</v>
      </c>
      <c r="E222" s="12" t="s">
        <v>7</v>
      </c>
      <c r="F222" s="58">
        <f t="shared" si="26"/>
        <v>0.9</v>
      </c>
      <c r="G222" s="12" t="s">
        <v>9</v>
      </c>
      <c r="H222" s="61">
        <f t="shared" si="30"/>
        <v>5.94</v>
      </c>
      <c r="I222" s="14"/>
      <c r="J222" s="44">
        <f t="shared" si="31"/>
        <v>8.8900000000000681</v>
      </c>
      <c r="K222" s="13" t="s">
        <v>10</v>
      </c>
      <c r="L222" s="36">
        <f t="shared" si="27"/>
        <v>0</v>
      </c>
      <c r="M222" s="10"/>
      <c r="N222" s="50">
        <f t="shared" si="28"/>
        <v>2168.1000000000004</v>
      </c>
      <c r="O222" s="6"/>
      <c r="P222" s="11">
        <f>BCC!L222*0.07*'$100 ref'!P$3</f>
        <v>0</v>
      </c>
    </row>
    <row r="223" spans="1:16">
      <c r="A223" s="6"/>
      <c r="B223" s="7">
        <f t="shared" si="29"/>
        <v>0</v>
      </c>
      <c r="C223" s="1">
        <f t="shared" si="24"/>
        <v>218</v>
      </c>
      <c r="D223" s="34">
        <f t="shared" si="25"/>
        <v>660</v>
      </c>
      <c r="E223" s="12" t="s">
        <v>7</v>
      </c>
      <c r="F223" s="58">
        <f t="shared" si="26"/>
        <v>0.9</v>
      </c>
      <c r="G223" s="12" t="s">
        <v>9</v>
      </c>
      <c r="H223" s="61">
        <f t="shared" si="30"/>
        <v>5.94</v>
      </c>
      <c r="I223" s="14"/>
      <c r="J223" s="44">
        <f t="shared" si="31"/>
        <v>14.830000000000069</v>
      </c>
      <c r="K223" s="13" t="s">
        <v>10</v>
      </c>
      <c r="L223" s="36">
        <f t="shared" si="27"/>
        <v>10</v>
      </c>
      <c r="M223" s="10"/>
      <c r="N223" s="50">
        <f t="shared" si="28"/>
        <v>2168.1000000000004</v>
      </c>
      <c r="O223" s="6"/>
      <c r="P223" s="11">
        <f>BCC!L223*0.07*'$100 ref'!P$3</f>
        <v>0</v>
      </c>
    </row>
    <row r="224" spans="1:16">
      <c r="A224" s="6"/>
      <c r="B224" s="7">
        <f t="shared" si="29"/>
        <v>4.8300000000000693</v>
      </c>
      <c r="C224" s="1">
        <f t="shared" si="24"/>
        <v>219</v>
      </c>
      <c r="D224" s="34">
        <f t="shared" si="25"/>
        <v>670</v>
      </c>
      <c r="E224" s="12" t="s">
        <v>7</v>
      </c>
      <c r="F224" s="58">
        <f t="shared" si="26"/>
        <v>0.9</v>
      </c>
      <c r="G224" s="12" t="s">
        <v>9</v>
      </c>
      <c r="H224" s="61">
        <f t="shared" si="30"/>
        <v>6.0300000000000011</v>
      </c>
      <c r="I224" s="14"/>
      <c r="J224" s="44">
        <f t="shared" si="31"/>
        <v>10.86000000000007</v>
      </c>
      <c r="K224" s="13" t="s">
        <v>10</v>
      </c>
      <c r="L224" s="36">
        <f t="shared" si="27"/>
        <v>10</v>
      </c>
      <c r="M224" s="10"/>
      <c r="N224" s="50">
        <f t="shared" si="28"/>
        <v>2200.9500000000003</v>
      </c>
      <c r="O224" s="6"/>
      <c r="P224" s="11">
        <f>BCC!L224*0.07*'$100 ref'!P$3</f>
        <v>0</v>
      </c>
    </row>
    <row r="225" spans="1:16">
      <c r="A225" s="6"/>
      <c r="B225" s="7">
        <f t="shared" si="29"/>
        <v>0.86000000000007049</v>
      </c>
      <c r="C225" s="1">
        <f t="shared" si="24"/>
        <v>220</v>
      </c>
      <c r="D225" s="34">
        <f t="shared" si="25"/>
        <v>680</v>
      </c>
      <c r="E225" s="12" t="s">
        <v>7</v>
      </c>
      <c r="F225" s="58">
        <f t="shared" si="26"/>
        <v>0.9</v>
      </c>
      <c r="G225" s="12" t="s">
        <v>9</v>
      </c>
      <c r="H225" s="61">
        <f t="shared" si="30"/>
        <v>6.120000000000001</v>
      </c>
      <c r="I225" s="14"/>
      <c r="J225" s="44">
        <f t="shared" si="31"/>
        <v>6.9800000000000715</v>
      </c>
      <c r="K225" s="13" t="s">
        <v>10</v>
      </c>
      <c r="L225" s="36">
        <f t="shared" si="27"/>
        <v>0</v>
      </c>
      <c r="M225" s="10"/>
      <c r="N225" s="50">
        <f t="shared" si="28"/>
        <v>2233.8000000000002</v>
      </c>
      <c r="O225" s="6"/>
      <c r="P225" s="11">
        <f>BCC!L225*0.07*'$100 ref'!P$3</f>
        <v>0</v>
      </c>
    </row>
    <row r="226" spans="1:16">
      <c r="A226" s="6"/>
      <c r="B226" s="7">
        <f t="shared" si="29"/>
        <v>0</v>
      </c>
      <c r="C226" s="1">
        <f t="shared" si="24"/>
        <v>221</v>
      </c>
      <c r="D226" s="34">
        <f t="shared" si="25"/>
        <v>680</v>
      </c>
      <c r="E226" s="12" t="s">
        <v>7</v>
      </c>
      <c r="F226" s="58">
        <f t="shared" si="26"/>
        <v>0.9</v>
      </c>
      <c r="G226" s="12" t="s">
        <v>9</v>
      </c>
      <c r="H226" s="61">
        <f t="shared" si="30"/>
        <v>6.120000000000001</v>
      </c>
      <c r="I226" s="14"/>
      <c r="J226" s="44">
        <f t="shared" si="31"/>
        <v>13.100000000000072</v>
      </c>
      <c r="K226" s="13" t="s">
        <v>10</v>
      </c>
      <c r="L226" s="36">
        <f t="shared" si="27"/>
        <v>10</v>
      </c>
      <c r="M226" s="10"/>
      <c r="N226" s="50">
        <f t="shared" si="28"/>
        <v>2233.8000000000002</v>
      </c>
      <c r="O226" s="6"/>
      <c r="P226" s="11">
        <f>BCC!L226*0.07*'$100 ref'!P$3</f>
        <v>0</v>
      </c>
    </row>
    <row r="227" spans="1:16">
      <c r="A227" s="6"/>
      <c r="B227" s="7">
        <f t="shared" si="29"/>
        <v>3.1000000000000725</v>
      </c>
      <c r="C227" s="1">
        <f t="shared" si="24"/>
        <v>222</v>
      </c>
      <c r="D227" s="34">
        <f t="shared" si="25"/>
        <v>690</v>
      </c>
      <c r="E227" s="12" t="s">
        <v>7</v>
      </c>
      <c r="F227" s="58">
        <f t="shared" si="26"/>
        <v>0.9</v>
      </c>
      <c r="G227" s="12" t="s">
        <v>9</v>
      </c>
      <c r="H227" s="61">
        <f t="shared" si="30"/>
        <v>6.2100000000000009</v>
      </c>
      <c r="I227" s="14"/>
      <c r="J227" s="44">
        <f t="shared" si="31"/>
        <v>9.3100000000000733</v>
      </c>
      <c r="K227" s="13" t="s">
        <v>10</v>
      </c>
      <c r="L227" s="36">
        <f t="shared" si="27"/>
        <v>0</v>
      </c>
      <c r="M227" s="10"/>
      <c r="N227" s="50">
        <f t="shared" si="28"/>
        <v>2266.65</v>
      </c>
      <c r="O227" s="6"/>
      <c r="P227" s="11">
        <f>BCC!L227*0.07*'$100 ref'!P$3</f>
        <v>0</v>
      </c>
    </row>
    <row r="228" spans="1:16">
      <c r="A228" s="6"/>
      <c r="B228" s="7">
        <f t="shared" si="29"/>
        <v>0</v>
      </c>
      <c r="C228" s="1">
        <f t="shared" si="24"/>
        <v>223</v>
      </c>
      <c r="D228" s="34">
        <f t="shared" si="25"/>
        <v>690</v>
      </c>
      <c r="E228" s="12" t="s">
        <v>7</v>
      </c>
      <c r="F228" s="58">
        <f t="shared" si="26"/>
        <v>0.9</v>
      </c>
      <c r="G228" s="12" t="s">
        <v>9</v>
      </c>
      <c r="H228" s="61">
        <f t="shared" si="30"/>
        <v>6.2100000000000009</v>
      </c>
      <c r="I228" s="14"/>
      <c r="J228" s="44">
        <f t="shared" si="31"/>
        <v>15.520000000000074</v>
      </c>
      <c r="K228" s="13" t="s">
        <v>10</v>
      </c>
      <c r="L228" s="36">
        <f t="shared" si="27"/>
        <v>10</v>
      </c>
      <c r="M228" s="10"/>
      <c r="N228" s="50">
        <f t="shared" si="28"/>
        <v>2266.65</v>
      </c>
      <c r="O228" s="6"/>
      <c r="P228" s="11">
        <f>BCC!L228*0.07*'$100 ref'!P$3</f>
        <v>0</v>
      </c>
    </row>
    <row r="229" spans="1:16">
      <c r="A229" s="6"/>
      <c r="B229" s="7">
        <f t="shared" si="29"/>
        <v>5.5200000000000742</v>
      </c>
      <c r="C229" s="1">
        <f t="shared" si="24"/>
        <v>224</v>
      </c>
      <c r="D229" s="34">
        <f t="shared" si="25"/>
        <v>700</v>
      </c>
      <c r="E229" s="12" t="s">
        <v>7</v>
      </c>
      <c r="F229" s="58">
        <f t="shared" si="26"/>
        <v>0.9</v>
      </c>
      <c r="G229" s="12" t="s">
        <v>9</v>
      </c>
      <c r="H229" s="61">
        <f t="shared" si="30"/>
        <v>6.3000000000000007</v>
      </c>
      <c r="I229" s="14"/>
      <c r="J229" s="44">
        <f t="shared" si="31"/>
        <v>11.820000000000075</v>
      </c>
      <c r="K229" s="13" t="s">
        <v>10</v>
      </c>
      <c r="L229" s="36">
        <f t="shared" si="27"/>
        <v>10</v>
      </c>
      <c r="M229" s="10"/>
      <c r="N229" s="50">
        <f t="shared" si="28"/>
        <v>2299.5000000000005</v>
      </c>
      <c r="O229" s="6"/>
      <c r="P229" s="11">
        <f>BCC!L229*0.07*'$100 ref'!P$3</f>
        <v>0</v>
      </c>
    </row>
    <row r="230" spans="1:16">
      <c r="A230" s="6"/>
      <c r="B230" s="7">
        <f t="shared" si="29"/>
        <v>1.8200000000000749</v>
      </c>
      <c r="C230" s="1">
        <f t="shared" si="24"/>
        <v>225</v>
      </c>
      <c r="D230" s="34">
        <f t="shared" si="25"/>
        <v>710</v>
      </c>
      <c r="E230" s="12" t="s">
        <v>7</v>
      </c>
      <c r="F230" s="58">
        <f t="shared" si="26"/>
        <v>0.9</v>
      </c>
      <c r="G230" s="12" t="s">
        <v>9</v>
      </c>
      <c r="H230" s="61">
        <f t="shared" si="30"/>
        <v>6.3900000000000006</v>
      </c>
      <c r="I230" s="14"/>
      <c r="J230" s="44">
        <f t="shared" si="31"/>
        <v>8.2100000000000755</v>
      </c>
      <c r="K230" s="13" t="s">
        <v>10</v>
      </c>
      <c r="L230" s="36">
        <f t="shared" si="27"/>
        <v>0</v>
      </c>
      <c r="M230" s="10"/>
      <c r="N230" s="50">
        <f t="shared" si="28"/>
        <v>2332.3500000000004</v>
      </c>
      <c r="O230" s="6"/>
      <c r="P230" s="11">
        <f>BCC!L230*0.07*'$100 ref'!P$3</f>
        <v>0</v>
      </c>
    </row>
    <row r="231" spans="1:16">
      <c r="A231" s="6"/>
      <c r="B231" s="7">
        <f t="shared" si="29"/>
        <v>0</v>
      </c>
      <c r="C231" s="1">
        <f t="shared" si="24"/>
        <v>226</v>
      </c>
      <c r="D231" s="34">
        <f t="shared" si="25"/>
        <v>710</v>
      </c>
      <c r="E231" s="12" t="s">
        <v>7</v>
      </c>
      <c r="F231" s="58">
        <f t="shared" si="26"/>
        <v>0.9</v>
      </c>
      <c r="G231" s="12" t="s">
        <v>9</v>
      </c>
      <c r="H231" s="61">
        <f t="shared" si="30"/>
        <v>6.3900000000000006</v>
      </c>
      <c r="I231" s="14"/>
      <c r="J231" s="44">
        <f t="shared" si="31"/>
        <v>14.600000000000076</v>
      </c>
      <c r="K231" s="13" t="s">
        <v>10</v>
      </c>
      <c r="L231" s="36">
        <f t="shared" si="27"/>
        <v>10</v>
      </c>
      <c r="M231" s="10"/>
      <c r="N231" s="50">
        <f t="shared" si="28"/>
        <v>2332.3500000000004</v>
      </c>
      <c r="O231" s="6"/>
      <c r="P231" s="11">
        <f>BCC!L231*0.07*'$100 ref'!P$3</f>
        <v>0</v>
      </c>
    </row>
    <row r="232" spans="1:16">
      <c r="A232" s="6"/>
      <c r="B232" s="7">
        <f t="shared" si="29"/>
        <v>4.600000000000076</v>
      </c>
      <c r="C232" s="1">
        <f t="shared" si="24"/>
        <v>227</v>
      </c>
      <c r="D232" s="34">
        <f t="shared" si="25"/>
        <v>720</v>
      </c>
      <c r="E232" s="12" t="s">
        <v>7</v>
      </c>
      <c r="F232" s="58">
        <f t="shared" si="26"/>
        <v>0.9</v>
      </c>
      <c r="G232" s="12" t="s">
        <v>9</v>
      </c>
      <c r="H232" s="61">
        <f t="shared" si="30"/>
        <v>6.48</v>
      </c>
      <c r="I232" s="14"/>
      <c r="J232" s="44">
        <f t="shared" si="31"/>
        <v>11.080000000000076</v>
      </c>
      <c r="K232" s="13" t="s">
        <v>10</v>
      </c>
      <c r="L232" s="36">
        <f t="shared" si="27"/>
        <v>10</v>
      </c>
      <c r="M232" s="10"/>
      <c r="N232" s="50">
        <f t="shared" si="28"/>
        <v>2365.2000000000003</v>
      </c>
      <c r="O232" s="6"/>
      <c r="P232" s="11">
        <f>BCC!L232*0.07*'$100 ref'!P$3</f>
        <v>0</v>
      </c>
    </row>
    <row r="233" spans="1:16">
      <c r="A233" s="6"/>
      <c r="B233" s="7">
        <f t="shared" si="29"/>
        <v>1.0800000000000765</v>
      </c>
      <c r="C233" s="1">
        <f t="shared" si="24"/>
        <v>228</v>
      </c>
      <c r="D233" s="34">
        <f t="shared" si="25"/>
        <v>730</v>
      </c>
      <c r="E233" s="12" t="s">
        <v>7</v>
      </c>
      <c r="F233" s="58">
        <f t="shared" si="26"/>
        <v>0.9</v>
      </c>
      <c r="G233" s="12" t="s">
        <v>9</v>
      </c>
      <c r="H233" s="61">
        <f t="shared" si="30"/>
        <v>6.5700000000000012</v>
      </c>
      <c r="I233" s="14"/>
      <c r="J233" s="44">
        <f t="shared" si="31"/>
        <v>7.6500000000000776</v>
      </c>
      <c r="K233" s="13" t="s">
        <v>10</v>
      </c>
      <c r="L233" s="36">
        <f t="shared" si="27"/>
        <v>0</v>
      </c>
      <c r="M233" s="10"/>
      <c r="N233" s="50">
        <f t="shared" si="28"/>
        <v>2398.0500000000006</v>
      </c>
      <c r="O233" s="6"/>
      <c r="P233" s="11">
        <f>BCC!L233*0.07*'$100 ref'!P$3</f>
        <v>0</v>
      </c>
    </row>
    <row r="234" spans="1:16">
      <c r="A234" s="6"/>
      <c r="B234" s="7">
        <f t="shared" si="29"/>
        <v>0</v>
      </c>
      <c r="C234" s="1">
        <f t="shared" si="24"/>
        <v>229</v>
      </c>
      <c r="D234" s="34">
        <f t="shared" si="25"/>
        <v>730</v>
      </c>
      <c r="E234" s="12" t="s">
        <v>7</v>
      </c>
      <c r="F234" s="58">
        <f t="shared" si="26"/>
        <v>0.9</v>
      </c>
      <c r="G234" s="12" t="s">
        <v>9</v>
      </c>
      <c r="H234" s="61">
        <f t="shared" si="30"/>
        <v>6.5700000000000012</v>
      </c>
      <c r="I234" s="14"/>
      <c r="J234" s="44">
        <f t="shared" si="31"/>
        <v>14.220000000000079</v>
      </c>
      <c r="K234" s="13" t="s">
        <v>10</v>
      </c>
      <c r="L234" s="36">
        <f t="shared" si="27"/>
        <v>10</v>
      </c>
      <c r="M234" s="10"/>
      <c r="N234" s="50">
        <f t="shared" si="28"/>
        <v>2398.0500000000006</v>
      </c>
      <c r="O234" s="6"/>
      <c r="P234" s="11">
        <f>BCC!L234*0.07*'$100 ref'!P$3</f>
        <v>0</v>
      </c>
    </row>
    <row r="235" spans="1:16">
      <c r="A235" s="6"/>
      <c r="B235" s="7">
        <f t="shared" si="29"/>
        <v>4.2200000000000788</v>
      </c>
      <c r="C235" s="1">
        <f t="shared" si="24"/>
        <v>230</v>
      </c>
      <c r="D235" s="34">
        <f t="shared" si="25"/>
        <v>740</v>
      </c>
      <c r="E235" s="12" t="s">
        <v>7</v>
      </c>
      <c r="F235" s="58">
        <f t="shared" si="26"/>
        <v>0.9</v>
      </c>
      <c r="G235" s="12" t="s">
        <v>9</v>
      </c>
      <c r="H235" s="61">
        <f t="shared" si="30"/>
        <v>6.660000000000001</v>
      </c>
      <c r="I235" s="14"/>
      <c r="J235" s="44">
        <f t="shared" si="31"/>
        <v>10.880000000000081</v>
      </c>
      <c r="K235" s="13" t="s">
        <v>10</v>
      </c>
      <c r="L235" s="36">
        <f t="shared" si="27"/>
        <v>10</v>
      </c>
      <c r="M235" s="10"/>
      <c r="N235" s="50">
        <f t="shared" si="28"/>
        <v>2430.9000000000005</v>
      </c>
      <c r="O235" s="6"/>
      <c r="P235" s="11">
        <f>BCC!L235*0.07*'$100 ref'!P$3</f>
        <v>0</v>
      </c>
    </row>
    <row r="236" spans="1:16">
      <c r="A236" s="6"/>
      <c r="B236" s="7">
        <f t="shared" si="29"/>
        <v>0.88000000000008072</v>
      </c>
      <c r="C236" s="1">
        <f t="shared" si="24"/>
        <v>231</v>
      </c>
      <c r="D236" s="34">
        <f t="shared" si="25"/>
        <v>750</v>
      </c>
      <c r="E236" s="12" t="s">
        <v>7</v>
      </c>
      <c r="F236" s="58">
        <f t="shared" si="26"/>
        <v>0.9</v>
      </c>
      <c r="G236" s="12" t="s">
        <v>9</v>
      </c>
      <c r="H236" s="61">
        <f t="shared" si="30"/>
        <v>6.7500000000000009</v>
      </c>
      <c r="I236" s="14"/>
      <c r="J236" s="44">
        <f t="shared" si="31"/>
        <v>7.6300000000000816</v>
      </c>
      <c r="K236" s="13" t="s">
        <v>10</v>
      </c>
      <c r="L236" s="36">
        <f t="shared" si="27"/>
        <v>0</v>
      </c>
      <c r="M236" s="10"/>
      <c r="N236" s="50">
        <f t="shared" si="28"/>
        <v>2463.7500000000005</v>
      </c>
      <c r="O236" s="6"/>
      <c r="P236" s="11">
        <f>BCC!L236*0.07*'$100 ref'!P$3</f>
        <v>0</v>
      </c>
    </row>
    <row r="237" spans="1:16">
      <c r="A237" s="6"/>
      <c r="B237" s="7">
        <f t="shared" si="29"/>
        <v>0</v>
      </c>
      <c r="C237" s="1">
        <f t="shared" si="24"/>
        <v>232</v>
      </c>
      <c r="D237" s="34">
        <f t="shared" si="25"/>
        <v>750</v>
      </c>
      <c r="E237" s="12" t="s">
        <v>7</v>
      </c>
      <c r="F237" s="58">
        <f t="shared" si="26"/>
        <v>0.9</v>
      </c>
      <c r="G237" s="12" t="s">
        <v>9</v>
      </c>
      <c r="H237" s="61">
        <f t="shared" si="30"/>
        <v>6.7500000000000009</v>
      </c>
      <c r="I237" s="14"/>
      <c r="J237" s="44">
        <f t="shared" si="31"/>
        <v>14.380000000000082</v>
      </c>
      <c r="K237" s="13" t="s">
        <v>10</v>
      </c>
      <c r="L237" s="36">
        <f t="shared" si="27"/>
        <v>10</v>
      </c>
      <c r="M237" s="10"/>
      <c r="N237" s="50">
        <f t="shared" si="28"/>
        <v>2463.7500000000005</v>
      </c>
      <c r="O237" s="6"/>
      <c r="P237" s="11">
        <f>BCC!L237*0.07*'$100 ref'!P$3</f>
        <v>0</v>
      </c>
    </row>
    <row r="238" spans="1:16">
      <c r="A238" s="6"/>
      <c r="B238" s="7">
        <f t="shared" si="29"/>
        <v>4.3800000000000825</v>
      </c>
      <c r="C238" s="1">
        <f t="shared" si="24"/>
        <v>233</v>
      </c>
      <c r="D238" s="34">
        <f t="shared" si="25"/>
        <v>760</v>
      </c>
      <c r="E238" s="12" t="s">
        <v>7</v>
      </c>
      <c r="F238" s="58">
        <f t="shared" si="26"/>
        <v>0.9</v>
      </c>
      <c r="G238" s="12" t="s">
        <v>9</v>
      </c>
      <c r="H238" s="61">
        <f t="shared" si="30"/>
        <v>6.8400000000000007</v>
      </c>
      <c r="I238" s="14"/>
      <c r="J238" s="44">
        <f t="shared" si="31"/>
        <v>11.220000000000084</v>
      </c>
      <c r="K238" s="13" t="s">
        <v>10</v>
      </c>
      <c r="L238" s="36">
        <f t="shared" si="27"/>
        <v>10</v>
      </c>
      <c r="M238" s="10"/>
      <c r="N238" s="50">
        <f t="shared" si="28"/>
        <v>2496.6000000000004</v>
      </c>
      <c r="O238" s="6"/>
      <c r="P238" s="11">
        <f>BCC!L238*0.07*'$100 ref'!P$3</f>
        <v>0</v>
      </c>
    </row>
    <row r="239" spans="1:16">
      <c r="A239" s="6"/>
      <c r="B239" s="7">
        <f t="shared" si="29"/>
        <v>1.2200000000000841</v>
      </c>
      <c r="C239" s="1">
        <f t="shared" si="24"/>
        <v>234</v>
      </c>
      <c r="D239" s="34">
        <f t="shared" si="25"/>
        <v>770</v>
      </c>
      <c r="E239" s="12" t="s">
        <v>7</v>
      </c>
      <c r="F239" s="58">
        <f t="shared" si="26"/>
        <v>0.9</v>
      </c>
      <c r="G239" s="12" t="s">
        <v>9</v>
      </c>
      <c r="H239" s="61">
        <f t="shared" si="30"/>
        <v>6.9300000000000006</v>
      </c>
      <c r="I239" s="14"/>
      <c r="J239" s="44">
        <f t="shared" si="31"/>
        <v>8.1500000000000838</v>
      </c>
      <c r="K239" s="13" t="s">
        <v>10</v>
      </c>
      <c r="L239" s="36">
        <f t="shared" si="27"/>
        <v>0</v>
      </c>
      <c r="M239" s="10"/>
      <c r="N239" s="50">
        <f t="shared" si="28"/>
        <v>2529.4500000000003</v>
      </c>
      <c r="O239" s="6"/>
      <c r="P239" s="11">
        <f>BCC!L239*0.07*'$100 ref'!P$3</f>
        <v>0</v>
      </c>
    </row>
    <row r="240" spans="1:16">
      <c r="A240" s="6"/>
      <c r="B240" s="7">
        <f t="shared" si="29"/>
        <v>0</v>
      </c>
      <c r="C240" s="1">
        <f t="shared" si="24"/>
        <v>235</v>
      </c>
      <c r="D240" s="34">
        <f t="shared" si="25"/>
        <v>770</v>
      </c>
      <c r="E240" s="12" t="s">
        <v>7</v>
      </c>
      <c r="F240" s="58">
        <f t="shared" si="26"/>
        <v>0.9</v>
      </c>
      <c r="G240" s="12" t="s">
        <v>9</v>
      </c>
      <c r="H240" s="61">
        <f t="shared" si="30"/>
        <v>6.9300000000000006</v>
      </c>
      <c r="I240" s="14"/>
      <c r="J240" s="44">
        <f t="shared" si="31"/>
        <v>15.080000000000084</v>
      </c>
      <c r="K240" s="13" t="s">
        <v>10</v>
      </c>
      <c r="L240" s="36">
        <f t="shared" si="27"/>
        <v>10</v>
      </c>
      <c r="M240" s="10"/>
      <c r="N240" s="50">
        <f t="shared" si="28"/>
        <v>2529.4500000000003</v>
      </c>
      <c r="O240" s="6"/>
      <c r="P240" s="11">
        <f>BCC!L240*0.07*'$100 ref'!P$3</f>
        <v>0</v>
      </c>
    </row>
    <row r="241" spans="1:16">
      <c r="A241" s="6"/>
      <c r="B241" s="7">
        <f t="shared" si="29"/>
        <v>5.0800000000000836</v>
      </c>
      <c r="C241" s="1">
        <f t="shared" si="24"/>
        <v>236</v>
      </c>
      <c r="D241" s="34">
        <f t="shared" si="25"/>
        <v>780</v>
      </c>
      <c r="E241" s="12" t="s">
        <v>7</v>
      </c>
      <c r="F241" s="58">
        <f t="shared" si="26"/>
        <v>0.9</v>
      </c>
      <c r="G241" s="12" t="s">
        <v>9</v>
      </c>
      <c r="H241" s="61">
        <f t="shared" si="30"/>
        <v>7.0200000000000005</v>
      </c>
      <c r="I241" s="14"/>
      <c r="J241" s="44">
        <f t="shared" si="31"/>
        <v>12.100000000000083</v>
      </c>
      <c r="K241" s="13" t="s">
        <v>10</v>
      </c>
      <c r="L241" s="36">
        <f t="shared" si="27"/>
        <v>10</v>
      </c>
      <c r="M241" s="10"/>
      <c r="N241" s="50">
        <f t="shared" si="28"/>
        <v>2562.3000000000002</v>
      </c>
      <c r="O241" s="6"/>
      <c r="P241" s="11">
        <f>BCC!L241*0.07*'$100 ref'!P$3</f>
        <v>0</v>
      </c>
    </row>
    <row r="242" spans="1:16">
      <c r="A242" s="6"/>
      <c r="B242" s="7">
        <f t="shared" si="29"/>
        <v>2.1000000000000831</v>
      </c>
      <c r="C242" s="1">
        <f t="shared" si="24"/>
        <v>237</v>
      </c>
      <c r="D242" s="34">
        <f t="shared" si="25"/>
        <v>790</v>
      </c>
      <c r="E242" s="12" t="s">
        <v>7</v>
      </c>
      <c r="F242" s="58">
        <f t="shared" si="26"/>
        <v>0.9</v>
      </c>
      <c r="G242" s="12" t="s">
        <v>9</v>
      </c>
      <c r="H242" s="61">
        <f t="shared" si="30"/>
        <v>7.1100000000000012</v>
      </c>
      <c r="I242" s="14"/>
      <c r="J242" s="44">
        <f t="shared" si="31"/>
        <v>9.2100000000000843</v>
      </c>
      <c r="K242" s="13" t="s">
        <v>10</v>
      </c>
      <c r="L242" s="36">
        <f t="shared" si="27"/>
        <v>0</v>
      </c>
      <c r="M242" s="10"/>
      <c r="N242" s="50">
        <f t="shared" si="28"/>
        <v>2595.1500000000005</v>
      </c>
      <c r="O242" s="6"/>
      <c r="P242" s="11">
        <f>BCC!L242*0.07*'$100 ref'!P$3</f>
        <v>0</v>
      </c>
    </row>
    <row r="243" spans="1:16">
      <c r="A243" s="6"/>
      <c r="B243" s="7">
        <f t="shared" si="29"/>
        <v>0</v>
      </c>
      <c r="C243" s="1">
        <f t="shared" si="24"/>
        <v>238</v>
      </c>
      <c r="D243" s="34">
        <f t="shared" si="25"/>
        <v>790</v>
      </c>
      <c r="E243" s="12" t="s">
        <v>7</v>
      </c>
      <c r="F243" s="58">
        <f t="shared" si="26"/>
        <v>0.9</v>
      </c>
      <c r="G243" s="12" t="s">
        <v>9</v>
      </c>
      <c r="H243" s="61">
        <f t="shared" si="30"/>
        <v>7.1100000000000012</v>
      </c>
      <c r="I243" s="14"/>
      <c r="J243" s="44">
        <f t="shared" si="31"/>
        <v>16.320000000000086</v>
      </c>
      <c r="K243" s="13" t="s">
        <v>10</v>
      </c>
      <c r="L243" s="36">
        <f t="shared" si="27"/>
        <v>10</v>
      </c>
      <c r="M243" s="10"/>
      <c r="N243" s="50">
        <f t="shared" si="28"/>
        <v>2595.1500000000005</v>
      </c>
      <c r="O243" s="6"/>
      <c r="P243" s="11">
        <f>BCC!L243*0.07*'$100 ref'!P$3</f>
        <v>0</v>
      </c>
    </row>
    <row r="244" spans="1:16">
      <c r="A244" s="6"/>
      <c r="B244" s="7">
        <f t="shared" si="29"/>
        <v>6.3200000000000855</v>
      </c>
      <c r="C244" s="1">
        <f t="shared" si="24"/>
        <v>239</v>
      </c>
      <c r="D244" s="34">
        <f t="shared" si="25"/>
        <v>800</v>
      </c>
      <c r="E244" s="12" t="s">
        <v>7</v>
      </c>
      <c r="F244" s="58">
        <f t="shared" si="26"/>
        <v>0.9</v>
      </c>
      <c r="G244" s="12" t="s">
        <v>9</v>
      </c>
      <c r="H244" s="61">
        <f t="shared" si="30"/>
        <v>7.2000000000000011</v>
      </c>
      <c r="I244" s="14"/>
      <c r="J244" s="44">
        <f t="shared" si="31"/>
        <v>13.520000000000087</v>
      </c>
      <c r="K244" s="13" t="s">
        <v>10</v>
      </c>
      <c r="L244" s="36">
        <f t="shared" si="27"/>
        <v>10</v>
      </c>
      <c r="M244" s="10"/>
      <c r="N244" s="50">
        <f t="shared" si="28"/>
        <v>2628.0000000000005</v>
      </c>
      <c r="O244" s="6"/>
      <c r="P244" s="11">
        <f>BCC!L244*0.07*'$100 ref'!P$3</f>
        <v>0</v>
      </c>
    </row>
    <row r="245" spans="1:16">
      <c r="A245" s="6"/>
      <c r="B245" s="7">
        <f t="shared" si="29"/>
        <v>3.5200000000000866</v>
      </c>
      <c r="C245" s="1">
        <f t="shared" si="24"/>
        <v>240</v>
      </c>
      <c r="D245" s="34">
        <f t="shared" si="25"/>
        <v>810</v>
      </c>
      <c r="E245" s="12" t="s">
        <v>7</v>
      </c>
      <c r="F245" s="58">
        <f t="shared" si="26"/>
        <v>0.9</v>
      </c>
      <c r="G245" s="12" t="s">
        <v>9</v>
      </c>
      <c r="H245" s="61">
        <f t="shared" si="30"/>
        <v>7.2900000000000009</v>
      </c>
      <c r="I245" s="14"/>
      <c r="J245" s="44">
        <f t="shared" si="31"/>
        <v>10.810000000000088</v>
      </c>
      <c r="K245" s="13" t="s">
        <v>10</v>
      </c>
      <c r="L245" s="36">
        <f t="shared" si="27"/>
        <v>10</v>
      </c>
      <c r="M245" s="10"/>
      <c r="N245" s="50">
        <f t="shared" si="28"/>
        <v>2660.8500000000004</v>
      </c>
      <c r="O245" s="6"/>
      <c r="P245" s="11">
        <f>BCC!L245*0.07*'$100 ref'!P$3</f>
        <v>0</v>
      </c>
    </row>
    <row r="246" spans="1:16">
      <c r="A246" s="6"/>
      <c r="B246" s="7">
        <f t="shared" si="29"/>
        <v>0.81000000000008754</v>
      </c>
      <c r="C246" s="1">
        <f t="shared" si="24"/>
        <v>241</v>
      </c>
      <c r="D246" s="34">
        <f t="shared" si="25"/>
        <v>820</v>
      </c>
      <c r="E246" s="12" t="s">
        <v>7</v>
      </c>
      <c r="F246" s="58">
        <f t="shared" si="26"/>
        <v>0.9</v>
      </c>
      <c r="G246" s="12" t="s">
        <v>9</v>
      </c>
      <c r="H246" s="61">
        <f t="shared" si="30"/>
        <v>7.3800000000000008</v>
      </c>
      <c r="I246" s="14"/>
      <c r="J246" s="44">
        <f t="shared" si="31"/>
        <v>8.1900000000000883</v>
      </c>
      <c r="K246" s="13" t="s">
        <v>10</v>
      </c>
      <c r="L246" s="36">
        <f t="shared" si="27"/>
        <v>0</v>
      </c>
      <c r="M246" s="10"/>
      <c r="N246" s="50">
        <f t="shared" si="28"/>
        <v>2693.7000000000003</v>
      </c>
      <c r="O246" s="6"/>
      <c r="P246" s="11">
        <f>BCC!L246*0.07*'$100 ref'!P$3</f>
        <v>0</v>
      </c>
    </row>
    <row r="247" spans="1:16">
      <c r="A247" s="6"/>
      <c r="B247" s="7">
        <f t="shared" si="29"/>
        <v>0</v>
      </c>
      <c r="C247" s="1">
        <f t="shared" si="24"/>
        <v>242</v>
      </c>
      <c r="D247" s="34">
        <f t="shared" si="25"/>
        <v>820</v>
      </c>
      <c r="E247" s="12" t="s">
        <v>7</v>
      </c>
      <c r="F247" s="58">
        <f t="shared" si="26"/>
        <v>0.9</v>
      </c>
      <c r="G247" s="12" t="s">
        <v>9</v>
      </c>
      <c r="H247" s="61">
        <f t="shared" si="30"/>
        <v>7.3800000000000008</v>
      </c>
      <c r="I247" s="14"/>
      <c r="J247" s="44">
        <f t="shared" si="31"/>
        <v>15.570000000000089</v>
      </c>
      <c r="K247" s="13" t="s">
        <v>10</v>
      </c>
      <c r="L247" s="36">
        <f t="shared" si="27"/>
        <v>10</v>
      </c>
      <c r="M247" s="10"/>
      <c r="N247" s="50">
        <f t="shared" si="28"/>
        <v>2693.7000000000003</v>
      </c>
      <c r="O247" s="6"/>
      <c r="P247" s="11">
        <f>BCC!L247*0.07*'$100 ref'!P$3</f>
        <v>0</v>
      </c>
    </row>
    <row r="248" spans="1:16">
      <c r="A248" s="6"/>
      <c r="B248" s="7">
        <f t="shared" si="29"/>
        <v>5.5700000000000891</v>
      </c>
      <c r="C248" s="1">
        <f t="shared" si="24"/>
        <v>243</v>
      </c>
      <c r="D248" s="34">
        <f t="shared" si="25"/>
        <v>830</v>
      </c>
      <c r="E248" s="12" t="s">
        <v>7</v>
      </c>
      <c r="F248" s="58">
        <f t="shared" si="26"/>
        <v>0.9</v>
      </c>
      <c r="G248" s="12" t="s">
        <v>9</v>
      </c>
      <c r="H248" s="61">
        <f t="shared" si="30"/>
        <v>7.4700000000000006</v>
      </c>
      <c r="I248" s="14"/>
      <c r="J248" s="44">
        <f t="shared" si="31"/>
        <v>13.04000000000009</v>
      </c>
      <c r="K248" s="13" t="s">
        <v>10</v>
      </c>
      <c r="L248" s="36">
        <f t="shared" si="27"/>
        <v>10</v>
      </c>
      <c r="M248" s="10"/>
      <c r="N248" s="50">
        <f t="shared" si="28"/>
        <v>2726.55</v>
      </c>
      <c r="O248" s="6"/>
      <c r="P248" s="11">
        <f>BCC!L248*0.07*'$100 ref'!P$3</f>
        <v>0</v>
      </c>
    </row>
    <row r="249" spans="1:16">
      <c r="A249" s="6"/>
      <c r="B249" s="7">
        <f t="shared" si="29"/>
        <v>3.0400000000000897</v>
      </c>
      <c r="C249" s="1">
        <f t="shared" si="24"/>
        <v>244</v>
      </c>
      <c r="D249" s="34">
        <f t="shared" si="25"/>
        <v>840</v>
      </c>
      <c r="E249" s="12" t="s">
        <v>7</v>
      </c>
      <c r="F249" s="58">
        <f t="shared" si="26"/>
        <v>0.9</v>
      </c>
      <c r="G249" s="12" t="s">
        <v>9</v>
      </c>
      <c r="H249" s="61">
        <f t="shared" si="30"/>
        <v>7.5600000000000005</v>
      </c>
      <c r="I249" s="14"/>
      <c r="J249" s="44">
        <f t="shared" si="31"/>
        <v>10.60000000000009</v>
      </c>
      <c r="K249" s="13" t="s">
        <v>10</v>
      </c>
      <c r="L249" s="36">
        <f t="shared" si="27"/>
        <v>10</v>
      </c>
      <c r="M249" s="10"/>
      <c r="N249" s="50">
        <f t="shared" si="28"/>
        <v>2759.4</v>
      </c>
      <c r="O249" s="6"/>
      <c r="P249" s="11">
        <f>BCC!L249*0.07*'$100 ref'!P$3</f>
        <v>0</v>
      </c>
    </row>
    <row r="250" spans="1:16">
      <c r="A250" s="6"/>
      <c r="B250" s="7">
        <f t="shared" si="29"/>
        <v>0.60000000000009024</v>
      </c>
      <c r="C250" s="1">
        <f t="shared" si="24"/>
        <v>245</v>
      </c>
      <c r="D250" s="34">
        <f t="shared" si="25"/>
        <v>850</v>
      </c>
      <c r="E250" s="12" t="s">
        <v>7</v>
      </c>
      <c r="F250" s="58">
        <f t="shared" si="26"/>
        <v>0.9</v>
      </c>
      <c r="G250" s="12" t="s">
        <v>9</v>
      </c>
      <c r="H250" s="61">
        <f t="shared" si="30"/>
        <v>7.6500000000000012</v>
      </c>
      <c r="I250" s="14"/>
      <c r="J250" s="44">
        <f t="shared" si="31"/>
        <v>8.2500000000000924</v>
      </c>
      <c r="K250" s="13" t="s">
        <v>10</v>
      </c>
      <c r="L250" s="36">
        <f t="shared" si="27"/>
        <v>0</v>
      </c>
      <c r="M250" s="10"/>
      <c r="N250" s="50">
        <f t="shared" si="28"/>
        <v>2792.2500000000005</v>
      </c>
      <c r="O250" s="6"/>
      <c r="P250" s="11">
        <f>BCC!L250*0.07*'$100 ref'!P$3</f>
        <v>0</v>
      </c>
    </row>
    <row r="251" spans="1:16">
      <c r="A251" s="6"/>
      <c r="B251" s="7">
        <f t="shared" si="29"/>
        <v>0</v>
      </c>
      <c r="C251" s="1">
        <f t="shared" si="24"/>
        <v>246</v>
      </c>
      <c r="D251" s="34">
        <f t="shared" si="25"/>
        <v>850</v>
      </c>
      <c r="E251" s="12" t="s">
        <v>7</v>
      </c>
      <c r="F251" s="58">
        <f t="shared" si="26"/>
        <v>0.9</v>
      </c>
      <c r="G251" s="12" t="s">
        <v>9</v>
      </c>
      <c r="H251" s="61">
        <f t="shared" si="30"/>
        <v>7.6500000000000012</v>
      </c>
      <c r="I251" s="14"/>
      <c r="J251" s="44">
        <f t="shared" si="31"/>
        <v>15.900000000000095</v>
      </c>
      <c r="K251" s="13" t="s">
        <v>10</v>
      </c>
      <c r="L251" s="36">
        <f t="shared" si="27"/>
        <v>10</v>
      </c>
      <c r="M251" s="10"/>
      <c r="N251" s="50">
        <f t="shared" si="28"/>
        <v>2792.2500000000005</v>
      </c>
      <c r="O251" s="6"/>
      <c r="P251" s="11">
        <f>BCC!L251*0.07*'$100 ref'!P$3</f>
        <v>0</v>
      </c>
    </row>
    <row r="252" spans="1:16">
      <c r="A252" s="6"/>
      <c r="B252" s="7">
        <f t="shared" si="29"/>
        <v>5.9000000000000945</v>
      </c>
      <c r="C252" s="1">
        <f t="shared" si="24"/>
        <v>247</v>
      </c>
      <c r="D252" s="34">
        <f t="shared" si="25"/>
        <v>860</v>
      </c>
      <c r="E252" s="12" t="s">
        <v>7</v>
      </c>
      <c r="F252" s="58">
        <f t="shared" si="26"/>
        <v>0.9</v>
      </c>
      <c r="G252" s="12" t="s">
        <v>9</v>
      </c>
      <c r="H252" s="61">
        <f t="shared" si="30"/>
        <v>7.7400000000000011</v>
      </c>
      <c r="I252" s="14"/>
      <c r="J252" s="44">
        <f t="shared" si="31"/>
        <v>13.640000000000096</v>
      </c>
      <c r="K252" s="13" t="s">
        <v>10</v>
      </c>
      <c r="L252" s="36">
        <f t="shared" si="27"/>
        <v>10</v>
      </c>
      <c r="M252" s="10"/>
      <c r="N252" s="50">
        <f t="shared" si="28"/>
        <v>2825.1000000000004</v>
      </c>
      <c r="O252" s="6"/>
      <c r="P252" s="11">
        <f>BCC!L252*0.07*'$100 ref'!P$3</f>
        <v>0</v>
      </c>
    </row>
    <row r="253" spans="1:16">
      <c r="A253" s="6"/>
      <c r="B253" s="7">
        <f t="shared" si="29"/>
        <v>3.6400000000000965</v>
      </c>
      <c r="C253" s="1">
        <f t="shared" si="24"/>
        <v>248</v>
      </c>
      <c r="D253" s="34">
        <f t="shared" si="25"/>
        <v>870</v>
      </c>
      <c r="E253" s="12" t="s">
        <v>7</v>
      </c>
      <c r="F253" s="58">
        <f t="shared" si="26"/>
        <v>0.9</v>
      </c>
      <c r="G253" s="12" t="s">
        <v>9</v>
      </c>
      <c r="H253" s="61">
        <f t="shared" si="30"/>
        <v>7.830000000000001</v>
      </c>
      <c r="I253" s="14"/>
      <c r="J253" s="44">
        <f t="shared" si="31"/>
        <v>11.470000000000098</v>
      </c>
      <c r="K253" s="13" t="s">
        <v>10</v>
      </c>
      <c r="L253" s="36">
        <f t="shared" si="27"/>
        <v>10</v>
      </c>
      <c r="M253" s="10"/>
      <c r="N253" s="50">
        <f t="shared" si="28"/>
        <v>2857.9500000000003</v>
      </c>
      <c r="O253" s="6"/>
      <c r="P253" s="11">
        <f>BCC!L253*0.07*'$100 ref'!P$3</f>
        <v>0</v>
      </c>
    </row>
    <row r="254" spans="1:16">
      <c r="A254" s="6"/>
      <c r="B254" s="7">
        <f t="shared" si="29"/>
        <v>1.4700000000000983</v>
      </c>
      <c r="C254" s="1">
        <f t="shared" si="24"/>
        <v>249</v>
      </c>
      <c r="D254" s="34">
        <f t="shared" si="25"/>
        <v>880</v>
      </c>
      <c r="E254" s="12" t="s">
        <v>7</v>
      </c>
      <c r="F254" s="58">
        <f t="shared" si="26"/>
        <v>0.9</v>
      </c>
      <c r="G254" s="12" t="s">
        <v>9</v>
      </c>
      <c r="H254" s="61">
        <f t="shared" si="30"/>
        <v>7.9200000000000008</v>
      </c>
      <c r="I254" s="14"/>
      <c r="J254" s="44">
        <f t="shared" si="31"/>
        <v>9.3900000000001</v>
      </c>
      <c r="K254" s="13" t="s">
        <v>10</v>
      </c>
      <c r="L254" s="36">
        <f t="shared" si="27"/>
        <v>0</v>
      </c>
      <c r="M254" s="10"/>
      <c r="N254" s="50">
        <f t="shared" si="28"/>
        <v>2890.8</v>
      </c>
      <c r="O254" s="6"/>
      <c r="P254" s="11">
        <f>BCC!L254*0.07*'$100 ref'!P$3</f>
        <v>0</v>
      </c>
    </row>
    <row r="255" spans="1:16">
      <c r="A255" s="6"/>
      <c r="B255" s="7">
        <f t="shared" si="29"/>
        <v>0</v>
      </c>
      <c r="C255" s="1">
        <f t="shared" si="24"/>
        <v>250</v>
      </c>
      <c r="D255" s="34">
        <f t="shared" si="25"/>
        <v>880</v>
      </c>
      <c r="E255" s="12" t="s">
        <v>7</v>
      </c>
      <c r="F255" s="58">
        <f t="shared" si="26"/>
        <v>0.9</v>
      </c>
      <c r="G255" s="12" t="s">
        <v>9</v>
      </c>
      <c r="H255" s="61">
        <f t="shared" si="30"/>
        <v>7.9200000000000008</v>
      </c>
      <c r="I255" s="14"/>
      <c r="J255" s="44">
        <f t="shared" si="31"/>
        <v>17.310000000000102</v>
      </c>
      <c r="K255" s="13" t="s">
        <v>10</v>
      </c>
      <c r="L255" s="36">
        <f t="shared" si="27"/>
        <v>10</v>
      </c>
      <c r="M255" s="10"/>
      <c r="N255" s="50">
        <f t="shared" si="28"/>
        <v>2890.8</v>
      </c>
      <c r="O255" s="6"/>
      <c r="P255" s="11">
        <f>BCC!L255*0.07*'$100 ref'!P$3</f>
        <v>0</v>
      </c>
    </row>
    <row r="256" spans="1:16">
      <c r="A256" s="6"/>
      <c r="B256" s="7">
        <f t="shared" si="29"/>
        <v>7.3100000000001017</v>
      </c>
      <c r="C256" s="1">
        <f t="shared" si="24"/>
        <v>251</v>
      </c>
      <c r="D256" s="34">
        <f t="shared" si="25"/>
        <v>890</v>
      </c>
      <c r="E256" s="12" t="s">
        <v>7</v>
      </c>
      <c r="F256" s="58">
        <f t="shared" si="26"/>
        <v>0.9</v>
      </c>
      <c r="G256" s="12" t="s">
        <v>9</v>
      </c>
      <c r="H256" s="61">
        <f t="shared" si="30"/>
        <v>8.0100000000000016</v>
      </c>
      <c r="I256" s="14"/>
      <c r="J256" s="44">
        <f t="shared" si="31"/>
        <v>15.320000000000103</v>
      </c>
      <c r="K256" s="13" t="s">
        <v>10</v>
      </c>
      <c r="L256" s="36">
        <f t="shared" si="27"/>
        <v>10</v>
      </c>
      <c r="M256" s="10"/>
      <c r="N256" s="50">
        <f t="shared" si="28"/>
        <v>2923.6500000000005</v>
      </c>
      <c r="O256" s="6"/>
      <c r="P256" s="11">
        <f>BCC!L256*0.07*'$100 ref'!P$3</f>
        <v>0</v>
      </c>
    </row>
    <row r="257" spans="1:16">
      <c r="A257" s="6"/>
      <c r="B257" s="7">
        <f t="shared" si="29"/>
        <v>5.3200000000001033</v>
      </c>
      <c r="C257" s="1">
        <f t="shared" si="24"/>
        <v>252</v>
      </c>
      <c r="D257" s="34">
        <f t="shared" si="25"/>
        <v>900</v>
      </c>
      <c r="E257" s="12" t="s">
        <v>7</v>
      </c>
      <c r="F257" s="58">
        <f t="shared" si="26"/>
        <v>0.9</v>
      </c>
      <c r="G257" s="12" t="s">
        <v>9</v>
      </c>
      <c r="H257" s="61">
        <f t="shared" si="30"/>
        <v>8.1000000000000014</v>
      </c>
      <c r="I257" s="14"/>
      <c r="J257" s="44">
        <f t="shared" si="31"/>
        <v>13.420000000000105</v>
      </c>
      <c r="K257" s="13" t="s">
        <v>10</v>
      </c>
      <c r="L257" s="36">
        <f t="shared" si="27"/>
        <v>10</v>
      </c>
      <c r="M257" s="10"/>
      <c r="N257" s="50">
        <f t="shared" si="28"/>
        <v>2956.5000000000005</v>
      </c>
      <c r="O257" s="6"/>
      <c r="P257" s="11">
        <f>BCC!L257*0.07*'$100 ref'!P$3</f>
        <v>0</v>
      </c>
    </row>
    <row r="258" spans="1:16">
      <c r="A258" s="6"/>
      <c r="B258" s="7">
        <f t="shared" si="29"/>
        <v>3.4200000000001047</v>
      </c>
      <c r="C258" s="1">
        <f t="shared" si="24"/>
        <v>253</v>
      </c>
      <c r="D258" s="34">
        <f t="shared" si="25"/>
        <v>910</v>
      </c>
      <c r="E258" s="12" t="s">
        <v>7</v>
      </c>
      <c r="F258" s="58">
        <f t="shared" si="26"/>
        <v>0.9</v>
      </c>
      <c r="G258" s="12" t="s">
        <v>9</v>
      </c>
      <c r="H258" s="61">
        <f t="shared" si="30"/>
        <v>8.1900000000000013</v>
      </c>
      <c r="I258" s="14"/>
      <c r="J258" s="44">
        <f t="shared" si="31"/>
        <v>11.610000000000106</v>
      </c>
      <c r="K258" s="13" t="s">
        <v>10</v>
      </c>
      <c r="L258" s="36">
        <f t="shared" si="27"/>
        <v>10</v>
      </c>
      <c r="M258" s="10"/>
      <c r="N258" s="50">
        <f t="shared" si="28"/>
        <v>2989.3500000000004</v>
      </c>
      <c r="O258" s="6"/>
      <c r="P258" s="11">
        <f>BCC!L258*0.07*'$100 ref'!P$3</f>
        <v>0</v>
      </c>
    </row>
    <row r="259" spans="1:16">
      <c r="A259" s="6"/>
      <c r="B259" s="7">
        <f t="shared" si="29"/>
        <v>1.610000000000106</v>
      </c>
      <c r="C259" s="1">
        <f t="shared" si="24"/>
        <v>254</v>
      </c>
      <c r="D259" s="34">
        <f t="shared" si="25"/>
        <v>920</v>
      </c>
      <c r="E259" s="12" t="s">
        <v>7</v>
      </c>
      <c r="F259" s="58">
        <f t="shared" si="26"/>
        <v>0.9</v>
      </c>
      <c r="G259" s="12" t="s">
        <v>9</v>
      </c>
      <c r="H259" s="61">
        <f t="shared" si="30"/>
        <v>8.2800000000000011</v>
      </c>
      <c r="I259" s="14"/>
      <c r="J259" s="44">
        <f t="shared" si="31"/>
        <v>9.8900000000001071</v>
      </c>
      <c r="K259" s="13" t="s">
        <v>10</v>
      </c>
      <c r="L259" s="36">
        <f t="shared" si="27"/>
        <v>0</v>
      </c>
      <c r="M259" s="10"/>
      <c r="N259" s="50">
        <f t="shared" si="28"/>
        <v>3022.2000000000003</v>
      </c>
      <c r="O259" s="6"/>
      <c r="P259" s="11">
        <f>BCC!L259*0.07*'$100 ref'!P$3</f>
        <v>0</v>
      </c>
    </row>
    <row r="260" spans="1:16">
      <c r="A260" s="6"/>
      <c r="B260" s="7">
        <f t="shared" si="29"/>
        <v>0</v>
      </c>
      <c r="C260" s="1">
        <f t="shared" si="24"/>
        <v>255</v>
      </c>
      <c r="D260" s="34">
        <f t="shared" si="25"/>
        <v>920</v>
      </c>
      <c r="E260" s="12" t="s">
        <v>7</v>
      </c>
      <c r="F260" s="58">
        <f t="shared" si="26"/>
        <v>0.9</v>
      </c>
      <c r="G260" s="12" t="s">
        <v>9</v>
      </c>
      <c r="H260" s="61">
        <f t="shared" si="30"/>
        <v>8.2800000000000011</v>
      </c>
      <c r="I260" s="14"/>
      <c r="J260" s="44">
        <f t="shared" si="31"/>
        <v>18.170000000000108</v>
      </c>
      <c r="K260" s="13" t="s">
        <v>10</v>
      </c>
      <c r="L260" s="36">
        <f t="shared" si="27"/>
        <v>10</v>
      </c>
      <c r="M260" s="10"/>
      <c r="N260" s="50">
        <f t="shared" si="28"/>
        <v>3022.2000000000003</v>
      </c>
      <c r="O260" s="6"/>
      <c r="P260" s="11">
        <f>BCC!L260*0.07*'$100 ref'!P$3</f>
        <v>0</v>
      </c>
    </row>
    <row r="261" spans="1:16">
      <c r="A261" s="6"/>
      <c r="B261" s="7">
        <f t="shared" si="29"/>
        <v>8.1700000000001083</v>
      </c>
      <c r="C261" s="1">
        <f t="shared" si="24"/>
        <v>256</v>
      </c>
      <c r="D261" s="34">
        <f t="shared" si="25"/>
        <v>930</v>
      </c>
      <c r="E261" s="12" t="s">
        <v>7</v>
      </c>
      <c r="F261" s="58">
        <f t="shared" si="26"/>
        <v>0.9</v>
      </c>
      <c r="G261" s="12" t="s">
        <v>9</v>
      </c>
      <c r="H261" s="61">
        <f t="shared" si="30"/>
        <v>8.370000000000001</v>
      </c>
      <c r="I261" s="14"/>
      <c r="J261" s="44">
        <f t="shared" si="31"/>
        <v>16.540000000000109</v>
      </c>
      <c r="K261" s="13" t="s">
        <v>10</v>
      </c>
      <c r="L261" s="36">
        <f t="shared" si="27"/>
        <v>10</v>
      </c>
      <c r="M261" s="10"/>
      <c r="N261" s="50">
        <f t="shared" si="28"/>
        <v>3055.05</v>
      </c>
      <c r="O261" s="6"/>
      <c r="P261" s="11">
        <f>BCC!L261*0.07*'$100 ref'!P$3</f>
        <v>0</v>
      </c>
    </row>
    <row r="262" spans="1:16">
      <c r="A262" s="6"/>
      <c r="B262" s="7">
        <f t="shared" si="29"/>
        <v>6.5400000000001093</v>
      </c>
      <c r="C262" s="1">
        <f t="shared" si="24"/>
        <v>257</v>
      </c>
      <c r="D262" s="34">
        <f t="shared" si="25"/>
        <v>940</v>
      </c>
      <c r="E262" s="12" t="s">
        <v>7</v>
      </c>
      <c r="F262" s="58">
        <f t="shared" si="26"/>
        <v>0.9</v>
      </c>
      <c r="G262" s="12" t="s">
        <v>9</v>
      </c>
      <c r="H262" s="61">
        <f t="shared" si="30"/>
        <v>8.4600000000000009</v>
      </c>
      <c r="I262" s="14"/>
      <c r="J262" s="44">
        <f t="shared" si="31"/>
        <v>15.00000000000011</v>
      </c>
      <c r="K262" s="13" t="s">
        <v>10</v>
      </c>
      <c r="L262" s="36">
        <f t="shared" si="27"/>
        <v>10</v>
      </c>
      <c r="M262" s="10"/>
      <c r="N262" s="50">
        <f t="shared" si="28"/>
        <v>3087.9</v>
      </c>
      <c r="O262" s="6"/>
      <c r="P262" s="11">
        <f>BCC!L262*0.07*'$100 ref'!P$3</f>
        <v>0</v>
      </c>
    </row>
    <row r="263" spans="1:16">
      <c r="A263" s="6"/>
      <c r="B263" s="7">
        <f t="shared" si="29"/>
        <v>5.0000000000001101</v>
      </c>
      <c r="C263" s="1">
        <f t="shared" ref="C263:C326" si="32">C262+1</f>
        <v>258</v>
      </c>
      <c r="D263" s="34">
        <f t="shared" ref="D263:D326" si="33">D262+L262+M262</f>
        <v>950</v>
      </c>
      <c r="E263" s="12" t="s">
        <v>7</v>
      </c>
      <c r="F263" s="58">
        <f t="shared" ref="F263:F326" si="34">F262</f>
        <v>0.9</v>
      </c>
      <c r="G263" s="12" t="s">
        <v>9</v>
      </c>
      <c r="H263" s="61">
        <f t="shared" si="30"/>
        <v>8.5500000000000007</v>
      </c>
      <c r="I263" s="14"/>
      <c r="J263" s="44">
        <f t="shared" si="31"/>
        <v>13.550000000000111</v>
      </c>
      <c r="K263" s="13" t="s">
        <v>10</v>
      </c>
      <c r="L263" s="36">
        <f t="shared" ref="L263:L326" si="35">IF(J263&lt;10, 0,ROUNDDOWN(J263,-1))</f>
        <v>10</v>
      </c>
      <c r="M263" s="10"/>
      <c r="N263" s="50">
        <f t="shared" ref="N263:N326" si="36">H263*365</f>
        <v>3120.7500000000005</v>
      </c>
      <c r="O263" s="6"/>
      <c r="P263" s="11">
        <f>BCC!L263*0.07*'$100 ref'!P$3</f>
        <v>0</v>
      </c>
    </row>
    <row r="264" spans="1:16">
      <c r="A264" s="6"/>
      <c r="B264" s="7">
        <f t="shared" ref="B264:B327" si="37">IF(J263&gt;=10, J263-L263, 0)</f>
        <v>3.5500000000001108</v>
      </c>
      <c r="C264" s="1">
        <f t="shared" si="32"/>
        <v>259</v>
      </c>
      <c r="D264" s="34">
        <f t="shared" si="33"/>
        <v>960</v>
      </c>
      <c r="E264" s="12" t="s">
        <v>7</v>
      </c>
      <c r="F264" s="58">
        <f t="shared" si="34"/>
        <v>0.9</v>
      </c>
      <c r="G264" s="12" t="s">
        <v>9</v>
      </c>
      <c r="H264" s="61">
        <f t="shared" ref="H264:H327" si="38">D264*(F264%)</f>
        <v>8.64</v>
      </c>
      <c r="I264" s="14"/>
      <c r="J264" s="44">
        <f t="shared" ref="J264:J327" si="39">IF(L263&gt;0, B264+H264+P263,J263+H264+P263)</f>
        <v>12.190000000000111</v>
      </c>
      <c r="K264" s="13" t="s">
        <v>10</v>
      </c>
      <c r="L264" s="36">
        <f t="shared" si="35"/>
        <v>10</v>
      </c>
      <c r="M264" s="10"/>
      <c r="N264" s="50">
        <f t="shared" si="36"/>
        <v>3153.6000000000004</v>
      </c>
      <c r="O264" s="6"/>
      <c r="P264" s="11">
        <f>BCC!L264*0.07*'$100 ref'!P$3</f>
        <v>0</v>
      </c>
    </row>
    <row r="265" spans="1:16">
      <c r="A265" s="6"/>
      <c r="B265" s="7">
        <f t="shared" si="37"/>
        <v>2.1900000000001114</v>
      </c>
      <c r="C265" s="1">
        <f t="shared" si="32"/>
        <v>260</v>
      </c>
      <c r="D265" s="34">
        <f t="shared" si="33"/>
        <v>970</v>
      </c>
      <c r="E265" s="12" t="s">
        <v>7</v>
      </c>
      <c r="F265" s="58">
        <f t="shared" si="34"/>
        <v>0.9</v>
      </c>
      <c r="G265" s="12" t="s">
        <v>9</v>
      </c>
      <c r="H265" s="61">
        <f t="shared" si="38"/>
        <v>8.73</v>
      </c>
      <c r="I265" s="14"/>
      <c r="J265" s="44">
        <f t="shared" si="39"/>
        <v>10.920000000000112</v>
      </c>
      <c r="K265" s="13" t="s">
        <v>10</v>
      </c>
      <c r="L265" s="36">
        <f t="shared" si="35"/>
        <v>10</v>
      </c>
      <c r="M265" s="10"/>
      <c r="N265" s="50">
        <f t="shared" si="36"/>
        <v>3186.4500000000003</v>
      </c>
      <c r="O265" s="6"/>
      <c r="P265" s="11">
        <f>BCC!L265*0.07*'$100 ref'!P$3</f>
        <v>0</v>
      </c>
    </row>
    <row r="266" spans="1:16">
      <c r="A266" s="6"/>
      <c r="B266" s="7">
        <f t="shared" si="37"/>
        <v>0.92000000000011184</v>
      </c>
      <c r="C266" s="1">
        <f t="shared" si="32"/>
        <v>261</v>
      </c>
      <c r="D266" s="34">
        <f t="shared" si="33"/>
        <v>980</v>
      </c>
      <c r="E266" s="12" t="s">
        <v>7</v>
      </c>
      <c r="F266" s="58">
        <f t="shared" si="34"/>
        <v>0.9</v>
      </c>
      <c r="G266" s="12" t="s">
        <v>9</v>
      </c>
      <c r="H266" s="61">
        <f t="shared" si="38"/>
        <v>8.82</v>
      </c>
      <c r="I266" s="14"/>
      <c r="J266" s="44">
        <f t="shared" si="39"/>
        <v>9.7400000000001121</v>
      </c>
      <c r="K266" s="13" t="s">
        <v>10</v>
      </c>
      <c r="L266" s="36">
        <f t="shared" si="35"/>
        <v>0</v>
      </c>
      <c r="M266" s="10"/>
      <c r="N266" s="50">
        <f t="shared" si="36"/>
        <v>3219.3</v>
      </c>
      <c r="O266" s="6"/>
      <c r="P266" s="11">
        <f>BCC!L266*0.07*'$100 ref'!P$3</f>
        <v>0</v>
      </c>
    </row>
    <row r="267" spans="1:16">
      <c r="A267" s="6"/>
      <c r="B267" s="7">
        <f t="shared" si="37"/>
        <v>0</v>
      </c>
      <c r="C267" s="1">
        <f t="shared" si="32"/>
        <v>262</v>
      </c>
      <c r="D267" s="34">
        <f t="shared" si="33"/>
        <v>980</v>
      </c>
      <c r="E267" s="12" t="s">
        <v>7</v>
      </c>
      <c r="F267" s="58">
        <f t="shared" si="34"/>
        <v>0.9</v>
      </c>
      <c r="G267" s="12" t="s">
        <v>9</v>
      </c>
      <c r="H267" s="61">
        <f t="shared" si="38"/>
        <v>8.82</v>
      </c>
      <c r="I267" s="14"/>
      <c r="J267" s="44">
        <f t="shared" si="39"/>
        <v>18.560000000000112</v>
      </c>
      <c r="K267" s="13" t="s">
        <v>10</v>
      </c>
      <c r="L267" s="36">
        <f t="shared" si="35"/>
        <v>10</v>
      </c>
      <c r="M267" s="10"/>
      <c r="N267" s="50">
        <f t="shared" si="36"/>
        <v>3219.3</v>
      </c>
      <c r="O267" s="6"/>
      <c r="P267" s="11">
        <f>BCC!L267*0.07*'$100 ref'!P$3</f>
        <v>0</v>
      </c>
    </row>
    <row r="268" spans="1:16">
      <c r="A268" s="6"/>
      <c r="B268" s="7">
        <f t="shared" si="37"/>
        <v>8.5600000000001124</v>
      </c>
      <c r="C268" s="1">
        <f t="shared" si="32"/>
        <v>263</v>
      </c>
      <c r="D268" s="34">
        <f t="shared" si="33"/>
        <v>990</v>
      </c>
      <c r="E268" s="12" t="s">
        <v>7</v>
      </c>
      <c r="F268" s="58">
        <f t="shared" si="34"/>
        <v>0.9</v>
      </c>
      <c r="G268" s="12" t="s">
        <v>9</v>
      </c>
      <c r="H268" s="61">
        <f t="shared" si="38"/>
        <v>8.9100000000000019</v>
      </c>
      <c r="I268" s="14"/>
      <c r="J268" s="44">
        <f t="shared" si="39"/>
        <v>17.470000000000113</v>
      </c>
      <c r="K268" s="13" t="s">
        <v>10</v>
      </c>
      <c r="L268" s="36">
        <f t="shared" si="35"/>
        <v>10</v>
      </c>
      <c r="M268" s="10"/>
      <c r="N268" s="50">
        <f t="shared" si="36"/>
        <v>3252.1500000000005</v>
      </c>
      <c r="O268" s="6"/>
      <c r="P268" s="11">
        <f>BCC!L268*0.07*'$100 ref'!P$3</f>
        <v>0</v>
      </c>
    </row>
    <row r="269" spans="1:16">
      <c r="A269" s="6"/>
      <c r="B269" s="7">
        <f t="shared" si="37"/>
        <v>7.4700000000001125</v>
      </c>
      <c r="C269" s="1">
        <f t="shared" si="32"/>
        <v>264</v>
      </c>
      <c r="D269" s="34">
        <f t="shared" si="33"/>
        <v>1000</v>
      </c>
      <c r="E269" s="12" t="s">
        <v>7</v>
      </c>
      <c r="F269" s="58">
        <f t="shared" si="34"/>
        <v>0.9</v>
      </c>
      <c r="G269" s="12" t="s">
        <v>9</v>
      </c>
      <c r="H269" s="61">
        <f t="shared" si="38"/>
        <v>9.0000000000000018</v>
      </c>
      <c r="I269" s="14"/>
      <c r="J269" s="44">
        <f t="shared" si="39"/>
        <v>16.470000000000113</v>
      </c>
      <c r="K269" s="13" t="s">
        <v>10</v>
      </c>
      <c r="L269" s="36">
        <f t="shared" si="35"/>
        <v>10</v>
      </c>
      <c r="M269" s="10"/>
      <c r="N269" s="50">
        <f t="shared" si="36"/>
        <v>3285.0000000000005</v>
      </c>
      <c r="O269" s="6"/>
      <c r="P269" s="11">
        <f>BCC!L269*0.07*'$100 ref'!P$3</f>
        <v>0</v>
      </c>
    </row>
    <row r="270" spans="1:16">
      <c r="A270" s="6"/>
      <c r="B270" s="7">
        <f t="shared" si="37"/>
        <v>6.4700000000001125</v>
      </c>
      <c r="C270" s="1">
        <f t="shared" si="32"/>
        <v>265</v>
      </c>
      <c r="D270" s="34">
        <f t="shared" si="33"/>
        <v>1010</v>
      </c>
      <c r="E270" s="12" t="s">
        <v>7</v>
      </c>
      <c r="F270" s="58">
        <f t="shared" si="34"/>
        <v>0.9</v>
      </c>
      <c r="G270" s="12" t="s">
        <v>9</v>
      </c>
      <c r="H270" s="61">
        <f t="shared" si="38"/>
        <v>9.0900000000000016</v>
      </c>
      <c r="I270" s="14"/>
      <c r="J270" s="44">
        <f t="shared" si="39"/>
        <v>15.560000000000114</v>
      </c>
      <c r="K270" s="13" t="s">
        <v>10</v>
      </c>
      <c r="L270" s="36">
        <f t="shared" si="35"/>
        <v>10</v>
      </c>
      <c r="M270" s="10"/>
      <c r="N270" s="50">
        <f t="shared" si="36"/>
        <v>3317.8500000000008</v>
      </c>
      <c r="O270" s="6"/>
      <c r="P270" s="11">
        <f>BCC!L270*0.07*'$100 ref'!P$3</f>
        <v>0</v>
      </c>
    </row>
    <row r="271" spans="1:16">
      <c r="A271" s="6"/>
      <c r="B271" s="7">
        <f t="shared" si="37"/>
        <v>5.5600000000001142</v>
      </c>
      <c r="C271" s="1">
        <f t="shared" si="32"/>
        <v>266</v>
      </c>
      <c r="D271" s="34">
        <f t="shared" si="33"/>
        <v>1020</v>
      </c>
      <c r="E271" s="12" t="s">
        <v>7</v>
      </c>
      <c r="F271" s="58">
        <f t="shared" si="34"/>
        <v>0.9</v>
      </c>
      <c r="G271" s="12" t="s">
        <v>9</v>
      </c>
      <c r="H271" s="61">
        <f t="shared" si="38"/>
        <v>9.1800000000000015</v>
      </c>
      <c r="I271" s="14"/>
      <c r="J271" s="44">
        <f t="shared" si="39"/>
        <v>14.740000000000116</v>
      </c>
      <c r="K271" s="13" t="s">
        <v>10</v>
      </c>
      <c r="L271" s="36">
        <f t="shared" si="35"/>
        <v>10</v>
      </c>
      <c r="M271" s="10"/>
      <c r="N271" s="50">
        <f t="shared" si="36"/>
        <v>3350.7000000000007</v>
      </c>
      <c r="O271" s="6"/>
      <c r="P271" s="11">
        <f>BCC!L271*0.07*'$100 ref'!P$3</f>
        <v>0</v>
      </c>
    </row>
    <row r="272" spans="1:16">
      <c r="A272" s="6"/>
      <c r="B272" s="7">
        <f t="shared" si="37"/>
        <v>4.7400000000001157</v>
      </c>
      <c r="C272" s="1">
        <f t="shared" si="32"/>
        <v>267</v>
      </c>
      <c r="D272" s="34">
        <f t="shared" si="33"/>
        <v>1030</v>
      </c>
      <c r="E272" s="12" t="s">
        <v>7</v>
      </c>
      <c r="F272" s="58">
        <f t="shared" si="34"/>
        <v>0.9</v>
      </c>
      <c r="G272" s="12" t="s">
        <v>9</v>
      </c>
      <c r="H272" s="61">
        <f t="shared" si="38"/>
        <v>9.2700000000000014</v>
      </c>
      <c r="I272" s="14"/>
      <c r="J272" s="44">
        <f t="shared" si="39"/>
        <v>14.010000000000117</v>
      </c>
      <c r="K272" s="13" t="s">
        <v>10</v>
      </c>
      <c r="L272" s="36">
        <f t="shared" si="35"/>
        <v>10</v>
      </c>
      <c r="M272" s="10"/>
      <c r="N272" s="50">
        <f t="shared" si="36"/>
        <v>3383.5500000000006</v>
      </c>
      <c r="O272" s="6"/>
      <c r="P272" s="11">
        <f>BCC!L272*0.07*'$100 ref'!P$3</f>
        <v>0</v>
      </c>
    </row>
    <row r="273" spans="1:16">
      <c r="A273" s="6"/>
      <c r="B273" s="7">
        <f t="shared" si="37"/>
        <v>4.010000000000117</v>
      </c>
      <c r="C273" s="1">
        <f t="shared" si="32"/>
        <v>268</v>
      </c>
      <c r="D273" s="34">
        <f t="shared" si="33"/>
        <v>1040</v>
      </c>
      <c r="E273" s="12" t="s">
        <v>7</v>
      </c>
      <c r="F273" s="58">
        <f t="shared" si="34"/>
        <v>0.9</v>
      </c>
      <c r="G273" s="12" t="s">
        <v>9</v>
      </c>
      <c r="H273" s="61">
        <f t="shared" si="38"/>
        <v>9.3600000000000012</v>
      </c>
      <c r="I273" s="14"/>
      <c r="J273" s="44">
        <f t="shared" si="39"/>
        <v>13.370000000000118</v>
      </c>
      <c r="K273" s="13" t="s">
        <v>10</v>
      </c>
      <c r="L273" s="36">
        <f t="shared" si="35"/>
        <v>10</v>
      </c>
      <c r="M273" s="10"/>
      <c r="N273" s="50">
        <f t="shared" si="36"/>
        <v>3416.4000000000005</v>
      </c>
      <c r="O273" s="6"/>
      <c r="P273" s="11">
        <f>BCC!L273*0.07*'$100 ref'!P$3</f>
        <v>0</v>
      </c>
    </row>
    <row r="274" spans="1:16">
      <c r="A274" s="6"/>
      <c r="B274" s="7">
        <f t="shared" si="37"/>
        <v>3.3700000000001182</v>
      </c>
      <c r="C274" s="1">
        <f t="shared" si="32"/>
        <v>269</v>
      </c>
      <c r="D274" s="34">
        <f t="shared" si="33"/>
        <v>1050</v>
      </c>
      <c r="E274" s="12" t="s">
        <v>7</v>
      </c>
      <c r="F274" s="58">
        <f t="shared" si="34"/>
        <v>0.9</v>
      </c>
      <c r="G274" s="12" t="s">
        <v>9</v>
      </c>
      <c r="H274" s="61">
        <f t="shared" si="38"/>
        <v>9.4500000000000011</v>
      </c>
      <c r="I274" s="14"/>
      <c r="J274" s="44">
        <f t="shared" si="39"/>
        <v>12.820000000000119</v>
      </c>
      <c r="K274" s="13" t="s">
        <v>10</v>
      </c>
      <c r="L274" s="36">
        <f t="shared" si="35"/>
        <v>10</v>
      </c>
      <c r="M274" s="10"/>
      <c r="N274" s="50">
        <f t="shared" si="36"/>
        <v>3449.2500000000005</v>
      </c>
      <c r="O274" s="6"/>
      <c r="P274" s="11">
        <f>BCC!L274*0.07*'$100 ref'!P$3</f>
        <v>0</v>
      </c>
    </row>
    <row r="275" spans="1:16">
      <c r="A275" s="6"/>
      <c r="B275" s="7">
        <f t="shared" si="37"/>
        <v>2.8200000000001193</v>
      </c>
      <c r="C275" s="1">
        <f t="shared" si="32"/>
        <v>270</v>
      </c>
      <c r="D275" s="34">
        <f t="shared" si="33"/>
        <v>1060</v>
      </c>
      <c r="E275" s="12" t="s">
        <v>7</v>
      </c>
      <c r="F275" s="58">
        <f t="shared" si="34"/>
        <v>0.9</v>
      </c>
      <c r="G275" s="12" t="s">
        <v>9</v>
      </c>
      <c r="H275" s="61">
        <f t="shared" si="38"/>
        <v>9.5400000000000009</v>
      </c>
      <c r="I275" s="14"/>
      <c r="J275" s="44">
        <f t="shared" si="39"/>
        <v>12.36000000000012</v>
      </c>
      <c r="K275" s="13" t="s">
        <v>10</v>
      </c>
      <c r="L275" s="36">
        <f t="shared" si="35"/>
        <v>10</v>
      </c>
      <c r="M275" s="10"/>
      <c r="N275" s="50">
        <f t="shared" si="36"/>
        <v>3482.1000000000004</v>
      </c>
      <c r="O275" s="6"/>
      <c r="P275" s="11">
        <f>BCC!L275*0.07*'$100 ref'!P$3</f>
        <v>0</v>
      </c>
    </row>
    <row r="276" spans="1:16">
      <c r="A276" s="6"/>
      <c r="B276" s="7">
        <f t="shared" si="37"/>
        <v>2.3600000000001202</v>
      </c>
      <c r="C276" s="1">
        <f t="shared" si="32"/>
        <v>271</v>
      </c>
      <c r="D276" s="34">
        <f t="shared" si="33"/>
        <v>1070</v>
      </c>
      <c r="E276" s="12" t="s">
        <v>7</v>
      </c>
      <c r="F276" s="58">
        <f t="shared" si="34"/>
        <v>0.9</v>
      </c>
      <c r="G276" s="12" t="s">
        <v>9</v>
      </c>
      <c r="H276" s="61">
        <f t="shared" si="38"/>
        <v>9.6300000000000008</v>
      </c>
      <c r="I276" s="14"/>
      <c r="J276" s="44">
        <f t="shared" si="39"/>
        <v>11.990000000000121</v>
      </c>
      <c r="K276" s="13" t="s">
        <v>10</v>
      </c>
      <c r="L276" s="36">
        <f t="shared" si="35"/>
        <v>10</v>
      </c>
      <c r="M276" s="10"/>
      <c r="N276" s="50">
        <f t="shared" si="36"/>
        <v>3514.9500000000003</v>
      </c>
      <c r="O276" s="6"/>
      <c r="P276" s="11">
        <f>BCC!L276*0.07*'$100 ref'!P$3</f>
        <v>0</v>
      </c>
    </row>
    <row r="277" spans="1:16">
      <c r="A277" s="6"/>
      <c r="B277" s="7">
        <f t="shared" si="37"/>
        <v>1.990000000000121</v>
      </c>
      <c r="C277" s="1">
        <f t="shared" si="32"/>
        <v>272</v>
      </c>
      <c r="D277" s="34">
        <f t="shared" si="33"/>
        <v>1080</v>
      </c>
      <c r="E277" s="12" t="s">
        <v>7</v>
      </c>
      <c r="F277" s="58">
        <f t="shared" si="34"/>
        <v>0.9</v>
      </c>
      <c r="G277" s="12" t="s">
        <v>9</v>
      </c>
      <c r="H277" s="61">
        <f t="shared" si="38"/>
        <v>9.7200000000000006</v>
      </c>
      <c r="I277" s="14"/>
      <c r="J277" s="44">
        <f t="shared" si="39"/>
        <v>11.710000000000122</v>
      </c>
      <c r="K277" s="13" t="s">
        <v>10</v>
      </c>
      <c r="L277" s="36">
        <f t="shared" si="35"/>
        <v>10</v>
      </c>
      <c r="M277" s="10"/>
      <c r="N277" s="50">
        <f t="shared" si="36"/>
        <v>3547.8</v>
      </c>
      <c r="O277" s="6"/>
      <c r="P277" s="11">
        <f>BCC!L277*0.07*'$100 ref'!P$3</f>
        <v>0</v>
      </c>
    </row>
    <row r="278" spans="1:16">
      <c r="A278" s="6"/>
      <c r="B278" s="7">
        <f t="shared" si="37"/>
        <v>1.7100000000001216</v>
      </c>
      <c r="C278" s="1">
        <f t="shared" si="32"/>
        <v>273</v>
      </c>
      <c r="D278" s="34">
        <f t="shared" si="33"/>
        <v>1090</v>
      </c>
      <c r="E278" s="12" t="s">
        <v>7</v>
      </c>
      <c r="F278" s="58">
        <f t="shared" si="34"/>
        <v>0.9</v>
      </c>
      <c r="G278" s="12" t="s">
        <v>9</v>
      </c>
      <c r="H278" s="61">
        <f t="shared" si="38"/>
        <v>9.81</v>
      </c>
      <c r="I278" s="14"/>
      <c r="J278" s="44">
        <f t="shared" si="39"/>
        <v>11.520000000000122</v>
      </c>
      <c r="K278" s="13" t="s">
        <v>10</v>
      </c>
      <c r="L278" s="36">
        <f t="shared" si="35"/>
        <v>10</v>
      </c>
      <c r="M278" s="10"/>
      <c r="N278" s="50">
        <f t="shared" si="36"/>
        <v>3580.65</v>
      </c>
      <c r="O278" s="6"/>
      <c r="P278" s="11">
        <f>BCC!L278*0.07*'$100 ref'!P$3</f>
        <v>0</v>
      </c>
    </row>
    <row r="279" spans="1:16">
      <c r="A279" s="6"/>
      <c r="B279" s="7">
        <f t="shared" si="37"/>
        <v>1.5200000000001221</v>
      </c>
      <c r="C279" s="1">
        <f t="shared" si="32"/>
        <v>274</v>
      </c>
      <c r="D279" s="34">
        <f t="shared" si="33"/>
        <v>1100</v>
      </c>
      <c r="E279" s="12" t="s">
        <v>7</v>
      </c>
      <c r="F279" s="58">
        <f t="shared" si="34"/>
        <v>0.9</v>
      </c>
      <c r="G279" s="12" t="s">
        <v>9</v>
      </c>
      <c r="H279" s="61">
        <f t="shared" si="38"/>
        <v>9.9</v>
      </c>
      <c r="I279" s="14"/>
      <c r="J279" s="44">
        <f t="shared" si="39"/>
        <v>11.420000000000122</v>
      </c>
      <c r="K279" s="13" t="s">
        <v>10</v>
      </c>
      <c r="L279" s="36">
        <f t="shared" si="35"/>
        <v>10</v>
      </c>
      <c r="M279" s="10"/>
      <c r="N279" s="50">
        <f t="shared" si="36"/>
        <v>3613.5</v>
      </c>
      <c r="O279" s="6"/>
      <c r="P279" s="11">
        <f>BCC!L279*0.07*'$100 ref'!P$3</f>
        <v>0</v>
      </c>
    </row>
    <row r="280" spans="1:16">
      <c r="A280" s="6"/>
      <c r="B280" s="7">
        <f t="shared" si="37"/>
        <v>1.4200000000001225</v>
      </c>
      <c r="C280" s="1">
        <f t="shared" si="32"/>
        <v>275</v>
      </c>
      <c r="D280" s="34">
        <f t="shared" si="33"/>
        <v>1110</v>
      </c>
      <c r="E280" s="12" t="s">
        <v>7</v>
      </c>
      <c r="F280" s="58">
        <f t="shared" si="34"/>
        <v>0.9</v>
      </c>
      <c r="G280" s="12" t="s">
        <v>9</v>
      </c>
      <c r="H280" s="61">
        <f t="shared" si="38"/>
        <v>9.990000000000002</v>
      </c>
      <c r="I280" s="14"/>
      <c r="J280" s="44">
        <f t="shared" si="39"/>
        <v>11.410000000000124</v>
      </c>
      <c r="K280" s="13" t="s">
        <v>10</v>
      </c>
      <c r="L280" s="36">
        <f t="shared" si="35"/>
        <v>10</v>
      </c>
      <c r="M280" s="10"/>
      <c r="N280" s="50">
        <f t="shared" si="36"/>
        <v>3646.3500000000008</v>
      </c>
      <c r="O280" s="6"/>
      <c r="P280" s="11">
        <f>BCC!L280*0.07*'$100 ref'!P$3</f>
        <v>0</v>
      </c>
    </row>
    <row r="281" spans="1:16">
      <c r="A281" s="6"/>
      <c r="B281" s="7">
        <f t="shared" si="37"/>
        <v>1.4100000000001245</v>
      </c>
      <c r="C281" s="1">
        <f t="shared" si="32"/>
        <v>276</v>
      </c>
      <c r="D281" s="34">
        <f t="shared" si="33"/>
        <v>1120</v>
      </c>
      <c r="E281" s="12" t="s">
        <v>7</v>
      </c>
      <c r="F281" s="58">
        <f t="shared" si="34"/>
        <v>0.9</v>
      </c>
      <c r="G281" s="12" t="s">
        <v>9</v>
      </c>
      <c r="H281" s="61">
        <f t="shared" si="38"/>
        <v>10.080000000000002</v>
      </c>
      <c r="I281" s="14"/>
      <c r="J281" s="44">
        <f t="shared" si="39"/>
        <v>11.490000000000126</v>
      </c>
      <c r="K281" s="13" t="s">
        <v>10</v>
      </c>
      <c r="L281" s="36">
        <f t="shared" si="35"/>
        <v>10</v>
      </c>
      <c r="M281" s="10"/>
      <c r="N281" s="50">
        <f t="shared" si="36"/>
        <v>3679.2000000000007</v>
      </c>
      <c r="O281" s="6"/>
      <c r="P281" s="11">
        <f>BCC!L281*0.07*'$100 ref'!P$3</f>
        <v>0</v>
      </c>
    </row>
    <row r="282" spans="1:16">
      <c r="A282" s="6"/>
      <c r="B282" s="7">
        <f t="shared" si="37"/>
        <v>1.4900000000001263</v>
      </c>
      <c r="C282" s="1">
        <f t="shared" si="32"/>
        <v>277</v>
      </c>
      <c r="D282" s="34">
        <f t="shared" si="33"/>
        <v>1130</v>
      </c>
      <c r="E282" s="12" t="s">
        <v>7</v>
      </c>
      <c r="F282" s="58">
        <f t="shared" si="34"/>
        <v>0.9</v>
      </c>
      <c r="G282" s="12" t="s">
        <v>9</v>
      </c>
      <c r="H282" s="61">
        <f t="shared" si="38"/>
        <v>10.170000000000002</v>
      </c>
      <c r="I282" s="14"/>
      <c r="J282" s="44">
        <f t="shared" si="39"/>
        <v>11.660000000000128</v>
      </c>
      <c r="K282" s="13" t="s">
        <v>10</v>
      </c>
      <c r="L282" s="36">
        <f t="shared" si="35"/>
        <v>10</v>
      </c>
      <c r="M282" s="10"/>
      <c r="N282" s="50">
        <f t="shared" si="36"/>
        <v>3712.0500000000006</v>
      </c>
      <c r="O282" s="6"/>
      <c r="P282" s="11">
        <f>BCC!L282*0.07*'$100 ref'!P$3</f>
        <v>0</v>
      </c>
    </row>
    <row r="283" spans="1:16">
      <c r="A283" s="6"/>
      <c r="B283" s="7">
        <f t="shared" si="37"/>
        <v>1.660000000000128</v>
      </c>
      <c r="C283" s="1">
        <f t="shared" si="32"/>
        <v>278</v>
      </c>
      <c r="D283" s="34">
        <f t="shared" si="33"/>
        <v>1140</v>
      </c>
      <c r="E283" s="12" t="s">
        <v>7</v>
      </c>
      <c r="F283" s="58">
        <f t="shared" si="34"/>
        <v>0.9</v>
      </c>
      <c r="G283" s="12" t="s">
        <v>9</v>
      </c>
      <c r="H283" s="61">
        <f t="shared" si="38"/>
        <v>10.260000000000002</v>
      </c>
      <c r="I283" s="14"/>
      <c r="J283" s="44">
        <f t="shared" si="39"/>
        <v>11.92000000000013</v>
      </c>
      <c r="K283" s="13" t="s">
        <v>10</v>
      </c>
      <c r="L283" s="36">
        <f t="shared" si="35"/>
        <v>10</v>
      </c>
      <c r="M283" s="10"/>
      <c r="N283" s="50">
        <f t="shared" si="36"/>
        <v>3744.9000000000005</v>
      </c>
      <c r="O283" s="6"/>
      <c r="P283" s="11">
        <f>BCC!L283*0.07*'$100 ref'!P$3</f>
        <v>0</v>
      </c>
    </row>
    <row r="284" spans="1:16">
      <c r="A284" s="6"/>
      <c r="B284" s="7">
        <f t="shared" si="37"/>
        <v>1.9200000000001296</v>
      </c>
      <c r="C284" s="1">
        <f t="shared" si="32"/>
        <v>279</v>
      </c>
      <c r="D284" s="34">
        <f t="shared" si="33"/>
        <v>1150</v>
      </c>
      <c r="E284" s="12" t="s">
        <v>7</v>
      </c>
      <c r="F284" s="58">
        <f t="shared" si="34"/>
        <v>0.9</v>
      </c>
      <c r="G284" s="12" t="s">
        <v>9</v>
      </c>
      <c r="H284" s="61">
        <f t="shared" si="38"/>
        <v>10.350000000000001</v>
      </c>
      <c r="I284" s="14"/>
      <c r="J284" s="44">
        <f t="shared" si="39"/>
        <v>12.270000000000131</v>
      </c>
      <c r="K284" s="13" t="s">
        <v>10</v>
      </c>
      <c r="L284" s="36">
        <f t="shared" si="35"/>
        <v>10</v>
      </c>
      <c r="M284" s="10"/>
      <c r="N284" s="50">
        <f t="shared" si="36"/>
        <v>3777.7500000000005</v>
      </c>
      <c r="O284" s="6"/>
      <c r="P284" s="11">
        <f>BCC!L284*0.07*'$100 ref'!P$3</f>
        <v>0</v>
      </c>
    </row>
    <row r="285" spans="1:16">
      <c r="A285" s="6"/>
      <c r="B285" s="7">
        <f t="shared" si="37"/>
        <v>2.270000000000131</v>
      </c>
      <c r="C285" s="1">
        <f t="shared" si="32"/>
        <v>280</v>
      </c>
      <c r="D285" s="34">
        <f t="shared" si="33"/>
        <v>1160</v>
      </c>
      <c r="E285" s="12" t="s">
        <v>7</v>
      </c>
      <c r="F285" s="58">
        <f t="shared" si="34"/>
        <v>0.9</v>
      </c>
      <c r="G285" s="12" t="s">
        <v>9</v>
      </c>
      <c r="H285" s="61">
        <f t="shared" si="38"/>
        <v>10.440000000000001</v>
      </c>
      <c r="I285" s="14"/>
      <c r="J285" s="44">
        <f t="shared" si="39"/>
        <v>12.710000000000132</v>
      </c>
      <c r="K285" s="13" t="s">
        <v>10</v>
      </c>
      <c r="L285" s="36">
        <f t="shared" si="35"/>
        <v>10</v>
      </c>
      <c r="M285" s="10"/>
      <c r="N285" s="50">
        <f t="shared" si="36"/>
        <v>3810.6000000000004</v>
      </c>
      <c r="O285" s="6"/>
      <c r="P285" s="11">
        <f>BCC!L285*0.07*'$100 ref'!P$3</f>
        <v>0</v>
      </c>
    </row>
    <row r="286" spans="1:16">
      <c r="A286" s="6"/>
      <c r="B286" s="7">
        <f t="shared" si="37"/>
        <v>2.7100000000001323</v>
      </c>
      <c r="C286" s="1">
        <f t="shared" si="32"/>
        <v>281</v>
      </c>
      <c r="D286" s="34">
        <f t="shared" si="33"/>
        <v>1170</v>
      </c>
      <c r="E286" s="12" t="s">
        <v>7</v>
      </c>
      <c r="F286" s="58">
        <f t="shared" si="34"/>
        <v>0.9</v>
      </c>
      <c r="G286" s="12" t="s">
        <v>9</v>
      </c>
      <c r="H286" s="61">
        <f t="shared" si="38"/>
        <v>10.530000000000001</v>
      </c>
      <c r="I286" s="14"/>
      <c r="J286" s="44">
        <f t="shared" si="39"/>
        <v>13.240000000000133</v>
      </c>
      <c r="K286" s="13" t="s">
        <v>10</v>
      </c>
      <c r="L286" s="36">
        <f t="shared" si="35"/>
        <v>10</v>
      </c>
      <c r="M286" s="10"/>
      <c r="N286" s="50">
        <f t="shared" si="36"/>
        <v>3843.4500000000003</v>
      </c>
      <c r="O286" s="6"/>
      <c r="P286" s="11">
        <f>BCC!L286*0.07*'$100 ref'!P$3</f>
        <v>0</v>
      </c>
    </row>
    <row r="287" spans="1:16">
      <c r="A287" s="6"/>
      <c r="B287" s="7">
        <f t="shared" si="37"/>
        <v>3.2400000000001334</v>
      </c>
      <c r="C287" s="1">
        <f t="shared" si="32"/>
        <v>282</v>
      </c>
      <c r="D287" s="34">
        <f t="shared" si="33"/>
        <v>1180</v>
      </c>
      <c r="E287" s="12" t="s">
        <v>7</v>
      </c>
      <c r="F287" s="58">
        <f t="shared" si="34"/>
        <v>0.9</v>
      </c>
      <c r="G287" s="12" t="s">
        <v>9</v>
      </c>
      <c r="H287" s="61">
        <f t="shared" si="38"/>
        <v>10.620000000000001</v>
      </c>
      <c r="I287" s="14"/>
      <c r="J287" s="44">
        <f t="shared" si="39"/>
        <v>13.860000000000134</v>
      </c>
      <c r="K287" s="13" t="s">
        <v>10</v>
      </c>
      <c r="L287" s="36">
        <f t="shared" si="35"/>
        <v>10</v>
      </c>
      <c r="M287" s="10"/>
      <c r="N287" s="50">
        <f t="shared" si="36"/>
        <v>3876.3</v>
      </c>
      <c r="O287" s="6"/>
      <c r="P287" s="11">
        <f>BCC!L287*0.07*'$100 ref'!P$3</f>
        <v>0</v>
      </c>
    </row>
    <row r="288" spans="1:16">
      <c r="A288" s="6"/>
      <c r="B288" s="7">
        <f t="shared" si="37"/>
        <v>3.8600000000001344</v>
      </c>
      <c r="C288" s="1">
        <f t="shared" si="32"/>
        <v>283</v>
      </c>
      <c r="D288" s="34">
        <f t="shared" si="33"/>
        <v>1190</v>
      </c>
      <c r="E288" s="12" t="s">
        <v>7</v>
      </c>
      <c r="F288" s="58">
        <f t="shared" si="34"/>
        <v>0.9</v>
      </c>
      <c r="G288" s="12" t="s">
        <v>9</v>
      </c>
      <c r="H288" s="61">
        <f t="shared" si="38"/>
        <v>10.71</v>
      </c>
      <c r="I288" s="14"/>
      <c r="J288" s="44">
        <f t="shared" si="39"/>
        <v>14.570000000000135</v>
      </c>
      <c r="K288" s="13" t="s">
        <v>10</v>
      </c>
      <c r="L288" s="36">
        <f t="shared" si="35"/>
        <v>10</v>
      </c>
      <c r="M288" s="10"/>
      <c r="N288" s="50">
        <f t="shared" si="36"/>
        <v>3909.15</v>
      </c>
      <c r="O288" s="6"/>
      <c r="P288" s="11">
        <f>BCC!L288*0.07*'$100 ref'!P$3</f>
        <v>0</v>
      </c>
    </row>
    <row r="289" spans="1:16">
      <c r="A289" s="6"/>
      <c r="B289" s="7">
        <f t="shared" si="37"/>
        <v>4.5700000000001353</v>
      </c>
      <c r="C289" s="1">
        <f t="shared" si="32"/>
        <v>284</v>
      </c>
      <c r="D289" s="34">
        <f t="shared" si="33"/>
        <v>1200</v>
      </c>
      <c r="E289" s="12" t="s">
        <v>7</v>
      </c>
      <c r="F289" s="58">
        <f t="shared" si="34"/>
        <v>0.9</v>
      </c>
      <c r="G289" s="12" t="s">
        <v>9</v>
      </c>
      <c r="H289" s="61">
        <f t="shared" si="38"/>
        <v>10.8</v>
      </c>
      <c r="I289" s="14"/>
      <c r="J289" s="44">
        <f t="shared" si="39"/>
        <v>15.370000000000136</v>
      </c>
      <c r="K289" s="13" t="s">
        <v>10</v>
      </c>
      <c r="L289" s="36">
        <f t="shared" si="35"/>
        <v>10</v>
      </c>
      <c r="M289" s="10"/>
      <c r="N289" s="50">
        <f t="shared" si="36"/>
        <v>3942.0000000000005</v>
      </c>
      <c r="O289" s="6"/>
      <c r="P289" s="11">
        <f>BCC!L289*0.07*'$100 ref'!P$3</f>
        <v>0</v>
      </c>
    </row>
    <row r="290" spans="1:16">
      <c r="A290" s="6"/>
      <c r="B290" s="7">
        <f t="shared" si="37"/>
        <v>5.370000000000136</v>
      </c>
      <c r="C290" s="1">
        <f t="shared" si="32"/>
        <v>285</v>
      </c>
      <c r="D290" s="34">
        <f t="shared" si="33"/>
        <v>1210</v>
      </c>
      <c r="E290" s="12" t="s">
        <v>7</v>
      </c>
      <c r="F290" s="58">
        <f t="shared" si="34"/>
        <v>0.9</v>
      </c>
      <c r="G290" s="12" t="s">
        <v>9</v>
      </c>
      <c r="H290" s="61">
        <f t="shared" si="38"/>
        <v>10.89</v>
      </c>
      <c r="I290" s="14"/>
      <c r="J290" s="44">
        <f t="shared" si="39"/>
        <v>16.260000000000137</v>
      </c>
      <c r="K290" s="13" t="s">
        <v>10</v>
      </c>
      <c r="L290" s="36">
        <f t="shared" si="35"/>
        <v>10</v>
      </c>
      <c r="M290" s="10"/>
      <c r="N290" s="50">
        <f t="shared" si="36"/>
        <v>3974.8500000000004</v>
      </c>
      <c r="O290" s="6"/>
      <c r="P290" s="11">
        <f>BCC!L290*0.07*'$100 ref'!P$3</f>
        <v>0</v>
      </c>
    </row>
    <row r="291" spans="1:16">
      <c r="A291" s="6"/>
      <c r="B291" s="7">
        <f t="shared" si="37"/>
        <v>6.2600000000001366</v>
      </c>
      <c r="C291" s="1">
        <f t="shared" si="32"/>
        <v>286</v>
      </c>
      <c r="D291" s="34">
        <f t="shared" si="33"/>
        <v>1220</v>
      </c>
      <c r="E291" s="12" t="s">
        <v>7</v>
      </c>
      <c r="F291" s="58">
        <f t="shared" si="34"/>
        <v>0.9</v>
      </c>
      <c r="G291" s="12" t="s">
        <v>9</v>
      </c>
      <c r="H291" s="61">
        <f t="shared" si="38"/>
        <v>10.98</v>
      </c>
      <c r="I291" s="14"/>
      <c r="J291" s="44">
        <f t="shared" si="39"/>
        <v>17.240000000000137</v>
      </c>
      <c r="K291" s="13" t="s">
        <v>10</v>
      </c>
      <c r="L291" s="36">
        <f t="shared" si="35"/>
        <v>10</v>
      </c>
      <c r="M291" s="10"/>
      <c r="N291" s="50">
        <f t="shared" si="36"/>
        <v>4007.7000000000003</v>
      </c>
      <c r="O291" s="6"/>
      <c r="P291" s="11">
        <f>BCC!L291*0.07*'$100 ref'!P$3</f>
        <v>0</v>
      </c>
    </row>
    <row r="292" spans="1:16">
      <c r="A292" s="6"/>
      <c r="B292" s="7">
        <f t="shared" si="37"/>
        <v>7.240000000000137</v>
      </c>
      <c r="C292" s="1">
        <f t="shared" si="32"/>
        <v>287</v>
      </c>
      <c r="D292" s="34">
        <f t="shared" si="33"/>
        <v>1230</v>
      </c>
      <c r="E292" s="12" t="s">
        <v>7</v>
      </c>
      <c r="F292" s="58">
        <f t="shared" si="34"/>
        <v>0.9</v>
      </c>
      <c r="G292" s="12" t="s">
        <v>9</v>
      </c>
      <c r="H292" s="61">
        <f t="shared" si="38"/>
        <v>11.070000000000002</v>
      </c>
      <c r="I292" s="14"/>
      <c r="J292" s="44">
        <f t="shared" si="39"/>
        <v>18.310000000000137</v>
      </c>
      <c r="K292" s="13" t="s">
        <v>10</v>
      </c>
      <c r="L292" s="36">
        <f t="shared" si="35"/>
        <v>10</v>
      </c>
      <c r="M292" s="10"/>
      <c r="N292" s="50">
        <f t="shared" si="36"/>
        <v>4040.5500000000006</v>
      </c>
      <c r="O292" s="6"/>
      <c r="P292" s="11">
        <f>BCC!L292*0.07*'$100 ref'!P$3</f>
        <v>0</v>
      </c>
    </row>
    <row r="293" spans="1:16">
      <c r="A293" s="6"/>
      <c r="B293" s="7">
        <f t="shared" si="37"/>
        <v>8.3100000000001373</v>
      </c>
      <c r="C293" s="1">
        <f t="shared" si="32"/>
        <v>288</v>
      </c>
      <c r="D293" s="34">
        <f t="shared" si="33"/>
        <v>1240</v>
      </c>
      <c r="E293" s="12" t="s">
        <v>7</v>
      </c>
      <c r="F293" s="58">
        <f t="shared" si="34"/>
        <v>0.9</v>
      </c>
      <c r="G293" s="12" t="s">
        <v>9</v>
      </c>
      <c r="H293" s="61">
        <f t="shared" si="38"/>
        <v>11.160000000000002</v>
      </c>
      <c r="I293" s="14"/>
      <c r="J293" s="44">
        <f t="shared" si="39"/>
        <v>19.470000000000141</v>
      </c>
      <c r="K293" s="13" t="s">
        <v>10</v>
      </c>
      <c r="L293" s="36">
        <f t="shared" si="35"/>
        <v>10</v>
      </c>
      <c r="M293" s="10"/>
      <c r="N293" s="50">
        <f t="shared" si="36"/>
        <v>4073.4000000000005</v>
      </c>
      <c r="O293" s="6"/>
      <c r="P293" s="11">
        <f>BCC!L293*0.07*'$100 ref'!P$3</f>
        <v>0</v>
      </c>
    </row>
    <row r="294" spans="1:16">
      <c r="A294" s="6"/>
      <c r="B294" s="7">
        <f t="shared" si="37"/>
        <v>9.470000000000141</v>
      </c>
      <c r="C294" s="1">
        <f t="shared" si="32"/>
        <v>289</v>
      </c>
      <c r="D294" s="34">
        <f t="shared" si="33"/>
        <v>1250</v>
      </c>
      <c r="E294" s="12" t="s">
        <v>7</v>
      </c>
      <c r="F294" s="58">
        <f t="shared" si="34"/>
        <v>0.9</v>
      </c>
      <c r="G294" s="12" t="s">
        <v>9</v>
      </c>
      <c r="H294" s="61">
        <f t="shared" si="38"/>
        <v>11.250000000000002</v>
      </c>
      <c r="I294" s="14"/>
      <c r="J294" s="44">
        <f t="shared" si="39"/>
        <v>20.720000000000141</v>
      </c>
      <c r="K294" s="13" t="s">
        <v>10</v>
      </c>
      <c r="L294" s="36">
        <f t="shared" si="35"/>
        <v>20</v>
      </c>
      <c r="M294" s="10"/>
      <c r="N294" s="50">
        <f t="shared" si="36"/>
        <v>4106.2500000000009</v>
      </c>
      <c r="O294" s="6"/>
      <c r="P294" s="11">
        <f>BCC!L294*0.07*'$100 ref'!P$3</f>
        <v>0</v>
      </c>
    </row>
    <row r="295" spans="1:16">
      <c r="A295" s="6"/>
      <c r="B295" s="7">
        <f t="shared" si="37"/>
        <v>0.72000000000014097</v>
      </c>
      <c r="C295" s="1">
        <f t="shared" si="32"/>
        <v>290</v>
      </c>
      <c r="D295" s="34">
        <f t="shared" si="33"/>
        <v>1270</v>
      </c>
      <c r="E295" s="12" t="s">
        <v>7</v>
      </c>
      <c r="F295" s="58">
        <f t="shared" si="34"/>
        <v>0.9</v>
      </c>
      <c r="G295" s="12" t="s">
        <v>9</v>
      </c>
      <c r="H295" s="61">
        <f t="shared" si="38"/>
        <v>11.430000000000001</v>
      </c>
      <c r="I295" s="14"/>
      <c r="J295" s="44">
        <f t="shared" si="39"/>
        <v>12.150000000000142</v>
      </c>
      <c r="K295" s="13" t="s">
        <v>10</v>
      </c>
      <c r="L295" s="36">
        <f t="shared" si="35"/>
        <v>10</v>
      </c>
      <c r="M295" s="10"/>
      <c r="N295" s="50">
        <f t="shared" si="36"/>
        <v>4171.9500000000007</v>
      </c>
      <c r="O295" s="6"/>
      <c r="P295" s="11">
        <f>BCC!L295*0.07*'$100 ref'!P$3</f>
        <v>0</v>
      </c>
    </row>
    <row r="296" spans="1:16">
      <c r="A296" s="6"/>
      <c r="B296" s="7">
        <f t="shared" si="37"/>
        <v>2.1500000000001425</v>
      </c>
      <c r="C296" s="1">
        <f t="shared" si="32"/>
        <v>291</v>
      </c>
      <c r="D296" s="34">
        <f t="shared" si="33"/>
        <v>1280</v>
      </c>
      <c r="E296" s="12" t="s">
        <v>7</v>
      </c>
      <c r="F296" s="58">
        <f t="shared" si="34"/>
        <v>0.9</v>
      </c>
      <c r="G296" s="12" t="s">
        <v>9</v>
      </c>
      <c r="H296" s="61">
        <f t="shared" si="38"/>
        <v>11.520000000000001</v>
      </c>
      <c r="I296" s="14"/>
      <c r="J296" s="44">
        <f t="shared" si="39"/>
        <v>13.670000000000144</v>
      </c>
      <c r="K296" s="13" t="s">
        <v>10</v>
      </c>
      <c r="L296" s="36">
        <f t="shared" si="35"/>
        <v>10</v>
      </c>
      <c r="M296" s="10"/>
      <c r="N296" s="50">
        <f t="shared" si="36"/>
        <v>4204.8</v>
      </c>
      <c r="O296" s="6"/>
      <c r="P296" s="11">
        <f>BCC!L296*0.07*'$100 ref'!P$3</f>
        <v>0</v>
      </c>
    </row>
    <row r="297" spans="1:16">
      <c r="A297" s="6"/>
      <c r="B297" s="7">
        <f t="shared" si="37"/>
        <v>3.6700000000001438</v>
      </c>
      <c r="C297" s="1">
        <f t="shared" si="32"/>
        <v>292</v>
      </c>
      <c r="D297" s="34">
        <f t="shared" si="33"/>
        <v>1290</v>
      </c>
      <c r="E297" s="12" t="s">
        <v>7</v>
      </c>
      <c r="F297" s="58">
        <f t="shared" si="34"/>
        <v>0.9</v>
      </c>
      <c r="G297" s="12" t="s">
        <v>9</v>
      </c>
      <c r="H297" s="61">
        <f t="shared" si="38"/>
        <v>11.610000000000001</v>
      </c>
      <c r="I297" s="14"/>
      <c r="J297" s="44">
        <f t="shared" si="39"/>
        <v>15.280000000000145</v>
      </c>
      <c r="K297" s="13" t="s">
        <v>10</v>
      </c>
      <c r="L297" s="36">
        <f t="shared" si="35"/>
        <v>10</v>
      </c>
      <c r="M297" s="10"/>
      <c r="N297" s="50">
        <f t="shared" si="36"/>
        <v>4237.6500000000005</v>
      </c>
      <c r="O297" s="6"/>
      <c r="P297" s="11">
        <f>BCC!L297*0.07*'$100 ref'!P$3</f>
        <v>0</v>
      </c>
    </row>
    <row r="298" spans="1:16">
      <c r="A298" s="6"/>
      <c r="B298" s="7">
        <f t="shared" si="37"/>
        <v>5.280000000000145</v>
      </c>
      <c r="C298" s="1">
        <f t="shared" si="32"/>
        <v>293</v>
      </c>
      <c r="D298" s="34">
        <f t="shared" si="33"/>
        <v>1300</v>
      </c>
      <c r="E298" s="12" t="s">
        <v>7</v>
      </c>
      <c r="F298" s="58">
        <f t="shared" si="34"/>
        <v>0.9</v>
      </c>
      <c r="G298" s="12" t="s">
        <v>9</v>
      </c>
      <c r="H298" s="61">
        <f t="shared" si="38"/>
        <v>11.700000000000001</v>
      </c>
      <c r="I298" s="14"/>
      <c r="J298" s="44">
        <f t="shared" si="39"/>
        <v>16.980000000000146</v>
      </c>
      <c r="K298" s="13" t="s">
        <v>10</v>
      </c>
      <c r="L298" s="36">
        <f t="shared" si="35"/>
        <v>10</v>
      </c>
      <c r="M298" s="10"/>
      <c r="N298" s="50">
        <f t="shared" si="36"/>
        <v>4270.5</v>
      </c>
      <c r="O298" s="6"/>
      <c r="P298" s="11">
        <f>BCC!L298*0.07*'$100 ref'!P$3</f>
        <v>0</v>
      </c>
    </row>
    <row r="299" spans="1:16">
      <c r="A299" s="6"/>
      <c r="B299" s="7">
        <f t="shared" si="37"/>
        <v>6.9800000000001461</v>
      </c>
      <c r="C299" s="1">
        <f t="shared" si="32"/>
        <v>294</v>
      </c>
      <c r="D299" s="34">
        <f t="shared" si="33"/>
        <v>1310</v>
      </c>
      <c r="E299" s="12" t="s">
        <v>7</v>
      </c>
      <c r="F299" s="58">
        <f t="shared" si="34"/>
        <v>0.9</v>
      </c>
      <c r="G299" s="12" t="s">
        <v>9</v>
      </c>
      <c r="H299" s="61">
        <f t="shared" si="38"/>
        <v>11.790000000000001</v>
      </c>
      <c r="I299" s="14"/>
      <c r="J299" s="44">
        <f t="shared" si="39"/>
        <v>18.770000000000145</v>
      </c>
      <c r="K299" s="13" t="s">
        <v>10</v>
      </c>
      <c r="L299" s="36">
        <f t="shared" si="35"/>
        <v>10</v>
      </c>
      <c r="M299" s="10"/>
      <c r="N299" s="50">
        <f t="shared" si="36"/>
        <v>4303.3500000000004</v>
      </c>
      <c r="O299" s="6"/>
      <c r="P299" s="11">
        <f>BCC!L299*0.07*'$100 ref'!P$3</f>
        <v>0</v>
      </c>
    </row>
    <row r="300" spans="1:16">
      <c r="A300" s="6"/>
      <c r="B300" s="7">
        <f t="shared" si="37"/>
        <v>8.7700000000001452</v>
      </c>
      <c r="C300" s="1">
        <f t="shared" si="32"/>
        <v>295</v>
      </c>
      <c r="D300" s="34">
        <f t="shared" si="33"/>
        <v>1320</v>
      </c>
      <c r="E300" s="12" t="s">
        <v>7</v>
      </c>
      <c r="F300" s="58">
        <f t="shared" si="34"/>
        <v>0.9</v>
      </c>
      <c r="G300" s="12" t="s">
        <v>9</v>
      </c>
      <c r="H300" s="61">
        <f t="shared" si="38"/>
        <v>11.88</v>
      </c>
      <c r="I300" s="14"/>
      <c r="J300" s="44">
        <f t="shared" si="39"/>
        <v>20.650000000000148</v>
      </c>
      <c r="K300" s="13" t="s">
        <v>10</v>
      </c>
      <c r="L300" s="36">
        <f t="shared" si="35"/>
        <v>20</v>
      </c>
      <c r="M300" s="10"/>
      <c r="N300" s="50">
        <f t="shared" si="36"/>
        <v>4336.2000000000007</v>
      </c>
      <c r="O300" s="6"/>
      <c r="P300" s="11">
        <f>BCC!L300*0.07*'$100 ref'!P$3</f>
        <v>0</v>
      </c>
    </row>
    <row r="301" spans="1:16">
      <c r="A301" s="6"/>
      <c r="B301" s="7">
        <f t="shared" si="37"/>
        <v>0.65000000000014779</v>
      </c>
      <c r="C301" s="1">
        <f t="shared" si="32"/>
        <v>296</v>
      </c>
      <c r="D301" s="34">
        <f t="shared" si="33"/>
        <v>1340</v>
      </c>
      <c r="E301" s="12" t="s">
        <v>7</v>
      </c>
      <c r="F301" s="58">
        <f t="shared" si="34"/>
        <v>0.9</v>
      </c>
      <c r="G301" s="12" t="s">
        <v>9</v>
      </c>
      <c r="H301" s="61">
        <f t="shared" si="38"/>
        <v>12.060000000000002</v>
      </c>
      <c r="I301" s="14"/>
      <c r="J301" s="44">
        <f t="shared" si="39"/>
        <v>12.71000000000015</v>
      </c>
      <c r="K301" s="13" t="s">
        <v>10</v>
      </c>
      <c r="L301" s="36">
        <f t="shared" si="35"/>
        <v>10</v>
      </c>
      <c r="M301" s="10"/>
      <c r="N301" s="50">
        <f t="shared" si="36"/>
        <v>4401.9000000000005</v>
      </c>
      <c r="O301" s="6"/>
      <c r="P301" s="11">
        <f>BCC!L301*0.07*'$100 ref'!P$3</f>
        <v>0</v>
      </c>
    </row>
    <row r="302" spans="1:16">
      <c r="A302" s="6"/>
      <c r="B302" s="7">
        <f t="shared" si="37"/>
        <v>2.7100000000001501</v>
      </c>
      <c r="C302" s="1">
        <f t="shared" si="32"/>
        <v>297</v>
      </c>
      <c r="D302" s="34">
        <f t="shared" si="33"/>
        <v>1350</v>
      </c>
      <c r="E302" s="12" t="s">
        <v>7</v>
      </c>
      <c r="F302" s="58">
        <f t="shared" si="34"/>
        <v>0.9</v>
      </c>
      <c r="G302" s="12" t="s">
        <v>9</v>
      </c>
      <c r="H302" s="61">
        <f t="shared" si="38"/>
        <v>12.150000000000002</v>
      </c>
      <c r="I302" s="14"/>
      <c r="J302" s="44">
        <f t="shared" si="39"/>
        <v>14.860000000000152</v>
      </c>
      <c r="K302" s="13" t="s">
        <v>10</v>
      </c>
      <c r="L302" s="36">
        <f t="shared" si="35"/>
        <v>10</v>
      </c>
      <c r="M302" s="10"/>
      <c r="N302" s="50">
        <f t="shared" si="36"/>
        <v>4434.7500000000009</v>
      </c>
      <c r="O302" s="6"/>
      <c r="P302" s="11">
        <f>BCC!L302*0.07*'$100 ref'!P$3</f>
        <v>0</v>
      </c>
    </row>
    <row r="303" spans="1:16">
      <c r="A303" s="6"/>
      <c r="B303" s="7">
        <f t="shared" si="37"/>
        <v>4.8600000000001522</v>
      </c>
      <c r="C303" s="1">
        <f t="shared" si="32"/>
        <v>298</v>
      </c>
      <c r="D303" s="34">
        <f t="shared" si="33"/>
        <v>1360</v>
      </c>
      <c r="E303" s="12" t="s">
        <v>7</v>
      </c>
      <c r="F303" s="58">
        <f t="shared" si="34"/>
        <v>0.9</v>
      </c>
      <c r="G303" s="12" t="s">
        <v>9</v>
      </c>
      <c r="H303" s="61">
        <f t="shared" si="38"/>
        <v>12.240000000000002</v>
      </c>
      <c r="I303" s="14"/>
      <c r="J303" s="44">
        <f t="shared" si="39"/>
        <v>17.100000000000154</v>
      </c>
      <c r="K303" s="13" t="s">
        <v>10</v>
      </c>
      <c r="L303" s="36">
        <f t="shared" si="35"/>
        <v>10</v>
      </c>
      <c r="M303" s="10"/>
      <c r="N303" s="50">
        <f t="shared" si="36"/>
        <v>4467.6000000000004</v>
      </c>
      <c r="O303" s="6"/>
      <c r="P303" s="11">
        <f>BCC!L303*0.07*'$100 ref'!P$3</f>
        <v>0</v>
      </c>
    </row>
    <row r="304" spans="1:16" ht="26.25">
      <c r="A304" s="6"/>
      <c r="B304" s="7">
        <f t="shared" si="37"/>
        <v>7.1000000000001542</v>
      </c>
      <c r="C304" s="15">
        <f t="shared" si="32"/>
        <v>299</v>
      </c>
      <c r="D304" s="34">
        <f t="shared" si="33"/>
        <v>1370</v>
      </c>
      <c r="E304" s="12" t="s">
        <v>7</v>
      </c>
      <c r="F304" s="58">
        <f t="shared" si="34"/>
        <v>0.9</v>
      </c>
      <c r="G304" s="12" t="s">
        <v>9</v>
      </c>
      <c r="H304" s="61">
        <f t="shared" si="38"/>
        <v>12.330000000000002</v>
      </c>
      <c r="I304" s="14"/>
      <c r="J304" s="44">
        <f t="shared" si="39"/>
        <v>19.430000000000156</v>
      </c>
      <c r="K304" s="13" t="s">
        <v>10</v>
      </c>
      <c r="L304" s="36">
        <f t="shared" si="35"/>
        <v>10</v>
      </c>
      <c r="M304" s="10"/>
      <c r="N304" s="50">
        <f t="shared" si="36"/>
        <v>4500.4500000000007</v>
      </c>
      <c r="O304" s="6"/>
      <c r="P304" s="11">
        <f>BCC!L304*0.07*'$100 ref'!P$3</f>
        <v>0</v>
      </c>
    </row>
    <row r="305" spans="1:16">
      <c r="A305" s="6"/>
      <c r="B305" s="7">
        <f t="shared" si="37"/>
        <v>9.430000000000156</v>
      </c>
      <c r="C305" s="1">
        <f t="shared" si="32"/>
        <v>300</v>
      </c>
      <c r="D305" s="34">
        <f t="shared" si="33"/>
        <v>1380</v>
      </c>
      <c r="E305" s="12" t="s">
        <v>7</v>
      </c>
      <c r="F305" s="58">
        <f t="shared" si="34"/>
        <v>0.9</v>
      </c>
      <c r="G305" s="12" t="s">
        <v>9</v>
      </c>
      <c r="H305" s="61">
        <f t="shared" si="38"/>
        <v>12.420000000000002</v>
      </c>
      <c r="I305" s="14"/>
      <c r="J305" s="44">
        <f t="shared" si="39"/>
        <v>21.850000000000158</v>
      </c>
      <c r="K305" s="13" t="s">
        <v>10</v>
      </c>
      <c r="L305" s="36">
        <f t="shared" si="35"/>
        <v>20</v>
      </c>
      <c r="M305" s="10"/>
      <c r="N305" s="50">
        <f t="shared" si="36"/>
        <v>4533.3</v>
      </c>
      <c r="O305" s="6"/>
      <c r="P305" s="11">
        <f>BCC!L305*0.07*'$100 ref'!P$3</f>
        <v>0</v>
      </c>
    </row>
    <row r="306" spans="1:16">
      <c r="A306" s="6"/>
      <c r="B306" s="7">
        <f t="shared" si="37"/>
        <v>1.8500000000001577</v>
      </c>
      <c r="C306" s="1">
        <f t="shared" si="32"/>
        <v>301</v>
      </c>
      <c r="D306" s="34">
        <f t="shared" si="33"/>
        <v>1400</v>
      </c>
      <c r="E306" s="12" t="s">
        <v>7</v>
      </c>
      <c r="F306" s="58">
        <f t="shared" si="34"/>
        <v>0.9</v>
      </c>
      <c r="G306" s="12" t="s">
        <v>9</v>
      </c>
      <c r="H306" s="61">
        <f t="shared" si="38"/>
        <v>12.600000000000001</v>
      </c>
      <c r="I306" s="14"/>
      <c r="J306" s="44">
        <f t="shared" si="39"/>
        <v>14.450000000000159</v>
      </c>
      <c r="K306" s="13" t="s">
        <v>10</v>
      </c>
      <c r="L306" s="36">
        <f t="shared" si="35"/>
        <v>10</v>
      </c>
      <c r="M306" s="10"/>
      <c r="N306" s="50">
        <f t="shared" si="36"/>
        <v>4599.0000000000009</v>
      </c>
      <c r="O306" s="6"/>
      <c r="P306" s="11">
        <f>BCC!L306*0.07*'$100 ref'!P$3</f>
        <v>0</v>
      </c>
    </row>
    <row r="307" spans="1:16">
      <c r="A307" s="6"/>
      <c r="B307" s="7">
        <f t="shared" si="37"/>
        <v>4.4500000000001592</v>
      </c>
      <c r="C307" s="1">
        <f t="shared" si="32"/>
        <v>302</v>
      </c>
      <c r="D307" s="34">
        <f t="shared" si="33"/>
        <v>1410</v>
      </c>
      <c r="E307" s="12" t="s">
        <v>7</v>
      </c>
      <c r="F307" s="58">
        <f t="shared" si="34"/>
        <v>0.9</v>
      </c>
      <c r="G307" s="12" t="s">
        <v>9</v>
      </c>
      <c r="H307" s="61">
        <f t="shared" si="38"/>
        <v>12.690000000000001</v>
      </c>
      <c r="I307" s="14"/>
      <c r="J307" s="44">
        <f t="shared" si="39"/>
        <v>17.14000000000016</v>
      </c>
      <c r="K307" s="13" t="s">
        <v>10</v>
      </c>
      <c r="L307" s="36">
        <f t="shared" si="35"/>
        <v>10</v>
      </c>
      <c r="M307" s="10"/>
      <c r="N307" s="50">
        <f t="shared" si="36"/>
        <v>4631.8500000000004</v>
      </c>
      <c r="O307" s="6"/>
      <c r="P307" s="11">
        <f>BCC!L307*0.07*'$100 ref'!P$3</f>
        <v>0</v>
      </c>
    </row>
    <row r="308" spans="1:16">
      <c r="A308" s="6"/>
      <c r="B308" s="7">
        <f t="shared" si="37"/>
        <v>7.1400000000001604</v>
      </c>
      <c r="C308" s="1">
        <f t="shared" si="32"/>
        <v>303</v>
      </c>
      <c r="D308" s="34">
        <f t="shared" si="33"/>
        <v>1420</v>
      </c>
      <c r="E308" s="12" t="s">
        <v>7</v>
      </c>
      <c r="F308" s="58">
        <f t="shared" si="34"/>
        <v>0.9</v>
      </c>
      <c r="G308" s="12" t="s">
        <v>9</v>
      </c>
      <c r="H308" s="61">
        <f t="shared" si="38"/>
        <v>12.780000000000001</v>
      </c>
      <c r="I308" s="14"/>
      <c r="J308" s="44">
        <f t="shared" si="39"/>
        <v>19.920000000000162</v>
      </c>
      <c r="K308" s="13" t="s">
        <v>10</v>
      </c>
      <c r="L308" s="36">
        <f t="shared" si="35"/>
        <v>10</v>
      </c>
      <c r="M308" s="10"/>
      <c r="N308" s="50">
        <f t="shared" si="36"/>
        <v>4664.7000000000007</v>
      </c>
      <c r="O308" s="6"/>
      <c r="P308" s="11">
        <f>BCC!L308*0.07*'$100 ref'!P$3</f>
        <v>0</v>
      </c>
    </row>
    <row r="309" spans="1:16">
      <c r="A309" s="6"/>
      <c r="B309" s="7">
        <f t="shared" si="37"/>
        <v>9.9200000000001616</v>
      </c>
      <c r="C309" s="1">
        <f t="shared" si="32"/>
        <v>304</v>
      </c>
      <c r="D309" s="34">
        <f t="shared" si="33"/>
        <v>1430</v>
      </c>
      <c r="E309" s="12" t="s">
        <v>7</v>
      </c>
      <c r="F309" s="58">
        <f t="shared" si="34"/>
        <v>0.9</v>
      </c>
      <c r="G309" s="12" t="s">
        <v>9</v>
      </c>
      <c r="H309" s="61">
        <f t="shared" si="38"/>
        <v>12.870000000000001</v>
      </c>
      <c r="I309" s="14"/>
      <c r="J309" s="44">
        <f t="shared" si="39"/>
        <v>22.790000000000163</v>
      </c>
      <c r="K309" s="13" t="s">
        <v>10</v>
      </c>
      <c r="L309" s="36">
        <f t="shared" si="35"/>
        <v>20</v>
      </c>
      <c r="M309" s="10"/>
      <c r="N309" s="50">
        <f t="shared" si="36"/>
        <v>4697.55</v>
      </c>
      <c r="O309" s="6"/>
      <c r="P309" s="11">
        <f>BCC!L309*0.07*'$100 ref'!P$3</f>
        <v>0</v>
      </c>
    </row>
    <row r="310" spans="1:16">
      <c r="A310" s="6"/>
      <c r="B310" s="7">
        <f t="shared" si="37"/>
        <v>2.7900000000001626</v>
      </c>
      <c r="C310" s="1">
        <f t="shared" si="32"/>
        <v>305</v>
      </c>
      <c r="D310" s="34">
        <f t="shared" si="33"/>
        <v>1450</v>
      </c>
      <c r="E310" s="12" t="s">
        <v>7</v>
      </c>
      <c r="F310" s="58">
        <f t="shared" si="34"/>
        <v>0.9</v>
      </c>
      <c r="G310" s="12" t="s">
        <v>9</v>
      </c>
      <c r="H310" s="61">
        <f t="shared" si="38"/>
        <v>13.05</v>
      </c>
      <c r="I310" s="14"/>
      <c r="J310" s="44">
        <f t="shared" si="39"/>
        <v>15.840000000000163</v>
      </c>
      <c r="K310" s="13" t="s">
        <v>10</v>
      </c>
      <c r="L310" s="36">
        <f t="shared" si="35"/>
        <v>10</v>
      </c>
      <c r="M310" s="10"/>
      <c r="N310" s="50">
        <f t="shared" si="36"/>
        <v>4763.25</v>
      </c>
      <c r="O310" s="6"/>
      <c r="P310" s="11">
        <f>BCC!L310*0.07*'$100 ref'!P$3</f>
        <v>0</v>
      </c>
    </row>
    <row r="311" spans="1:16">
      <c r="A311" s="6"/>
      <c r="B311" s="7">
        <f t="shared" si="37"/>
        <v>5.8400000000001633</v>
      </c>
      <c r="C311" s="1">
        <f t="shared" si="32"/>
        <v>306</v>
      </c>
      <c r="D311" s="34">
        <f t="shared" si="33"/>
        <v>1460</v>
      </c>
      <c r="E311" s="12" t="s">
        <v>7</v>
      </c>
      <c r="F311" s="58">
        <f t="shared" si="34"/>
        <v>0.9</v>
      </c>
      <c r="G311" s="12" t="s">
        <v>9</v>
      </c>
      <c r="H311" s="61">
        <f t="shared" si="38"/>
        <v>13.140000000000002</v>
      </c>
      <c r="I311" s="14"/>
      <c r="J311" s="44">
        <f t="shared" si="39"/>
        <v>18.980000000000167</v>
      </c>
      <c r="K311" s="13" t="s">
        <v>10</v>
      </c>
      <c r="L311" s="36">
        <f t="shared" si="35"/>
        <v>10</v>
      </c>
      <c r="M311" s="10"/>
      <c r="N311" s="50">
        <f t="shared" si="36"/>
        <v>4796.1000000000013</v>
      </c>
      <c r="O311" s="6"/>
      <c r="P311" s="11">
        <f>BCC!L311*0.07*'$100 ref'!P$3</f>
        <v>0</v>
      </c>
    </row>
    <row r="312" spans="1:16">
      <c r="A312" s="6"/>
      <c r="B312" s="7">
        <f t="shared" si="37"/>
        <v>8.9800000000001674</v>
      </c>
      <c r="C312" s="1">
        <f t="shared" si="32"/>
        <v>307</v>
      </c>
      <c r="D312" s="34">
        <f t="shared" si="33"/>
        <v>1470</v>
      </c>
      <c r="E312" s="12" t="s">
        <v>7</v>
      </c>
      <c r="F312" s="58">
        <f t="shared" si="34"/>
        <v>0.9</v>
      </c>
      <c r="G312" s="12" t="s">
        <v>9</v>
      </c>
      <c r="H312" s="61">
        <f t="shared" si="38"/>
        <v>13.230000000000002</v>
      </c>
      <c r="I312" s="14"/>
      <c r="J312" s="44">
        <f t="shared" si="39"/>
        <v>22.210000000000171</v>
      </c>
      <c r="K312" s="13" t="s">
        <v>10</v>
      </c>
      <c r="L312" s="36">
        <f t="shared" si="35"/>
        <v>20</v>
      </c>
      <c r="M312" s="10"/>
      <c r="N312" s="50">
        <f t="shared" si="36"/>
        <v>4828.9500000000007</v>
      </c>
      <c r="O312" s="6"/>
      <c r="P312" s="11">
        <f>BCC!L312*0.07*'$100 ref'!P$3</f>
        <v>0</v>
      </c>
    </row>
    <row r="313" spans="1:16">
      <c r="A313" s="6"/>
      <c r="B313" s="7">
        <f t="shared" si="37"/>
        <v>2.2100000000001714</v>
      </c>
      <c r="C313" s="1">
        <f t="shared" si="32"/>
        <v>308</v>
      </c>
      <c r="D313" s="34">
        <f t="shared" si="33"/>
        <v>1490</v>
      </c>
      <c r="E313" s="12" t="s">
        <v>7</v>
      </c>
      <c r="F313" s="58">
        <f t="shared" si="34"/>
        <v>0.9</v>
      </c>
      <c r="G313" s="12" t="s">
        <v>9</v>
      </c>
      <c r="H313" s="61">
        <f t="shared" si="38"/>
        <v>13.410000000000002</v>
      </c>
      <c r="I313" s="14"/>
      <c r="J313" s="44">
        <f t="shared" si="39"/>
        <v>15.620000000000173</v>
      </c>
      <c r="K313" s="13" t="s">
        <v>10</v>
      </c>
      <c r="L313" s="36">
        <f t="shared" si="35"/>
        <v>10</v>
      </c>
      <c r="M313" s="10"/>
      <c r="N313" s="50">
        <f t="shared" si="36"/>
        <v>4894.6500000000005</v>
      </c>
      <c r="O313" s="6"/>
      <c r="P313" s="11">
        <f>BCC!L313*0.07*'$100 ref'!P$3</f>
        <v>0</v>
      </c>
    </row>
    <row r="314" spans="1:16">
      <c r="A314" s="6"/>
      <c r="B314" s="7">
        <f t="shared" si="37"/>
        <v>5.6200000000001733</v>
      </c>
      <c r="C314" s="1">
        <f t="shared" si="32"/>
        <v>309</v>
      </c>
      <c r="D314" s="34">
        <f t="shared" si="33"/>
        <v>1500</v>
      </c>
      <c r="E314" s="12" t="s">
        <v>7</v>
      </c>
      <c r="F314" s="58">
        <f t="shared" si="34"/>
        <v>0.9</v>
      </c>
      <c r="G314" s="12" t="s">
        <v>9</v>
      </c>
      <c r="H314" s="61">
        <f t="shared" si="38"/>
        <v>13.500000000000002</v>
      </c>
      <c r="I314" s="14"/>
      <c r="J314" s="44">
        <f t="shared" si="39"/>
        <v>19.120000000000175</v>
      </c>
      <c r="K314" s="13" t="s">
        <v>10</v>
      </c>
      <c r="L314" s="36">
        <f t="shared" si="35"/>
        <v>10</v>
      </c>
      <c r="M314" s="10"/>
      <c r="N314" s="50">
        <f t="shared" si="36"/>
        <v>4927.5000000000009</v>
      </c>
      <c r="O314" s="6"/>
      <c r="P314" s="11">
        <f>BCC!L314*0.07*'$100 ref'!P$3</f>
        <v>0</v>
      </c>
    </row>
    <row r="315" spans="1:16">
      <c r="A315" s="6"/>
      <c r="B315" s="7">
        <f t="shared" si="37"/>
        <v>9.1200000000001751</v>
      </c>
      <c r="C315" s="1">
        <f t="shared" si="32"/>
        <v>310</v>
      </c>
      <c r="D315" s="34">
        <f t="shared" si="33"/>
        <v>1510</v>
      </c>
      <c r="E315" s="12" t="s">
        <v>7</v>
      </c>
      <c r="F315" s="58">
        <f t="shared" si="34"/>
        <v>0.9</v>
      </c>
      <c r="G315" s="12" t="s">
        <v>9</v>
      </c>
      <c r="H315" s="61">
        <f t="shared" si="38"/>
        <v>13.590000000000002</v>
      </c>
      <c r="I315" s="14"/>
      <c r="J315" s="44">
        <f t="shared" si="39"/>
        <v>22.710000000000178</v>
      </c>
      <c r="K315" s="13" t="s">
        <v>10</v>
      </c>
      <c r="L315" s="36">
        <f t="shared" si="35"/>
        <v>20</v>
      </c>
      <c r="M315" s="10"/>
      <c r="N315" s="50">
        <f t="shared" si="36"/>
        <v>4960.3500000000004</v>
      </c>
      <c r="O315" s="6"/>
      <c r="P315" s="11">
        <f>BCC!L315*0.07*'$100 ref'!P$3</f>
        <v>0</v>
      </c>
    </row>
    <row r="316" spans="1:16">
      <c r="A316" s="6"/>
      <c r="B316" s="7">
        <f t="shared" si="37"/>
        <v>2.7100000000001785</v>
      </c>
      <c r="C316" s="1">
        <f t="shared" si="32"/>
        <v>311</v>
      </c>
      <c r="D316" s="34">
        <f t="shared" si="33"/>
        <v>1530</v>
      </c>
      <c r="E316" s="12" t="s">
        <v>7</v>
      </c>
      <c r="F316" s="58">
        <f t="shared" si="34"/>
        <v>0.9</v>
      </c>
      <c r="G316" s="12" t="s">
        <v>9</v>
      </c>
      <c r="H316" s="61">
        <f t="shared" si="38"/>
        <v>13.770000000000001</v>
      </c>
      <c r="I316" s="14"/>
      <c r="J316" s="44">
        <f t="shared" si="39"/>
        <v>16.480000000000182</v>
      </c>
      <c r="K316" s="13" t="s">
        <v>10</v>
      </c>
      <c r="L316" s="36">
        <f t="shared" si="35"/>
        <v>10</v>
      </c>
      <c r="M316" s="10"/>
      <c r="N316" s="50">
        <f t="shared" si="36"/>
        <v>5026.05</v>
      </c>
      <c r="O316" s="6"/>
      <c r="P316" s="11">
        <f>BCC!L316*0.07*'$100 ref'!P$3</f>
        <v>0</v>
      </c>
    </row>
    <row r="317" spans="1:16">
      <c r="A317" s="6"/>
      <c r="B317" s="7">
        <f t="shared" si="37"/>
        <v>6.4800000000001816</v>
      </c>
      <c r="C317" s="1">
        <f t="shared" si="32"/>
        <v>312</v>
      </c>
      <c r="D317" s="34">
        <f t="shared" si="33"/>
        <v>1540</v>
      </c>
      <c r="E317" s="12" t="s">
        <v>7</v>
      </c>
      <c r="F317" s="58">
        <f t="shared" si="34"/>
        <v>0.9</v>
      </c>
      <c r="G317" s="12" t="s">
        <v>9</v>
      </c>
      <c r="H317" s="61">
        <f t="shared" si="38"/>
        <v>13.860000000000001</v>
      </c>
      <c r="I317" s="14"/>
      <c r="J317" s="44">
        <f t="shared" si="39"/>
        <v>20.340000000000181</v>
      </c>
      <c r="K317" s="13" t="s">
        <v>10</v>
      </c>
      <c r="L317" s="36">
        <f t="shared" si="35"/>
        <v>20</v>
      </c>
      <c r="M317" s="10"/>
      <c r="N317" s="50">
        <f t="shared" si="36"/>
        <v>5058.9000000000005</v>
      </c>
      <c r="O317" s="6"/>
      <c r="P317" s="11">
        <f>BCC!L317*0.07*'$100 ref'!P$3</f>
        <v>0</v>
      </c>
    </row>
    <row r="318" spans="1:16">
      <c r="A318" s="6"/>
      <c r="B318" s="7">
        <f t="shared" si="37"/>
        <v>0.34000000000018105</v>
      </c>
      <c r="C318" s="1">
        <f t="shared" si="32"/>
        <v>313</v>
      </c>
      <c r="D318" s="34">
        <f t="shared" si="33"/>
        <v>1560</v>
      </c>
      <c r="E318" s="12" t="s">
        <v>7</v>
      </c>
      <c r="F318" s="58">
        <f t="shared" si="34"/>
        <v>0.9</v>
      </c>
      <c r="G318" s="12" t="s">
        <v>9</v>
      </c>
      <c r="H318" s="61">
        <f t="shared" si="38"/>
        <v>14.040000000000001</v>
      </c>
      <c r="I318" s="14"/>
      <c r="J318" s="44">
        <f t="shared" si="39"/>
        <v>14.380000000000182</v>
      </c>
      <c r="K318" s="13" t="s">
        <v>10</v>
      </c>
      <c r="L318" s="36">
        <f t="shared" si="35"/>
        <v>10</v>
      </c>
      <c r="M318" s="10"/>
      <c r="N318" s="50">
        <f t="shared" si="36"/>
        <v>5124.6000000000004</v>
      </c>
      <c r="O318" s="6"/>
      <c r="P318" s="11">
        <f>BCC!L318*0.07*'$100 ref'!P$3</f>
        <v>0</v>
      </c>
    </row>
    <row r="319" spans="1:16">
      <c r="A319" s="6"/>
      <c r="B319" s="7">
        <f t="shared" si="37"/>
        <v>4.380000000000182</v>
      </c>
      <c r="C319" s="1">
        <f t="shared" si="32"/>
        <v>314</v>
      </c>
      <c r="D319" s="34">
        <f t="shared" si="33"/>
        <v>1570</v>
      </c>
      <c r="E319" s="12" t="s">
        <v>7</v>
      </c>
      <c r="F319" s="58">
        <f t="shared" si="34"/>
        <v>0.9</v>
      </c>
      <c r="G319" s="12" t="s">
        <v>9</v>
      </c>
      <c r="H319" s="61">
        <f t="shared" si="38"/>
        <v>14.13</v>
      </c>
      <c r="I319" s="14"/>
      <c r="J319" s="44">
        <f t="shared" si="39"/>
        <v>18.510000000000183</v>
      </c>
      <c r="K319" s="13" t="s">
        <v>10</v>
      </c>
      <c r="L319" s="36">
        <f t="shared" si="35"/>
        <v>10</v>
      </c>
      <c r="M319" s="10"/>
      <c r="N319" s="50">
        <f t="shared" si="36"/>
        <v>5157.4500000000007</v>
      </c>
      <c r="O319" s="6"/>
      <c r="P319" s="11">
        <f>BCC!L319*0.07*'$100 ref'!P$3</f>
        <v>0</v>
      </c>
    </row>
    <row r="320" spans="1:16">
      <c r="A320" s="6"/>
      <c r="B320" s="7">
        <f t="shared" si="37"/>
        <v>8.5100000000001828</v>
      </c>
      <c r="C320" s="1">
        <f t="shared" si="32"/>
        <v>315</v>
      </c>
      <c r="D320" s="34">
        <f t="shared" si="33"/>
        <v>1580</v>
      </c>
      <c r="E320" s="12" t="s">
        <v>7</v>
      </c>
      <c r="F320" s="58">
        <f t="shared" si="34"/>
        <v>0.9</v>
      </c>
      <c r="G320" s="12" t="s">
        <v>9</v>
      </c>
      <c r="H320" s="61">
        <f t="shared" si="38"/>
        <v>14.220000000000002</v>
      </c>
      <c r="I320" s="14"/>
      <c r="J320" s="44">
        <f t="shared" si="39"/>
        <v>22.730000000000185</v>
      </c>
      <c r="K320" s="13" t="s">
        <v>10</v>
      </c>
      <c r="L320" s="36">
        <f t="shared" si="35"/>
        <v>20</v>
      </c>
      <c r="M320" s="10"/>
      <c r="N320" s="50">
        <f t="shared" si="36"/>
        <v>5190.3000000000011</v>
      </c>
      <c r="O320" s="6"/>
      <c r="P320" s="11">
        <f>BCC!L320*0.07*'$100 ref'!P$3</f>
        <v>0</v>
      </c>
    </row>
    <row r="321" spans="1:16">
      <c r="A321" s="6"/>
      <c r="B321" s="7">
        <f t="shared" si="37"/>
        <v>2.7300000000001852</v>
      </c>
      <c r="C321" s="1">
        <f t="shared" si="32"/>
        <v>316</v>
      </c>
      <c r="D321" s="34">
        <f t="shared" si="33"/>
        <v>1600</v>
      </c>
      <c r="E321" s="12" t="s">
        <v>7</v>
      </c>
      <c r="F321" s="58">
        <f t="shared" si="34"/>
        <v>0.9</v>
      </c>
      <c r="G321" s="12" t="s">
        <v>9</v>
      </c>
      <c r="H321" s="61">
        <f t="shared" si="38"/>
        <v>14.400000000000002</v>
      </c>
      <c r="I321" s="14"/>
      <c r="J321" s="44">
        <f t="shared" si="39"/>
        <v>17.130000000000187</v>
      </c>
      <c r="K321" s="13" t="s">
        <v>10</v>
      </c>
      <c r="L321" s="36">
        <f t="shared" si="35"/>
        <v>10</v>
      </c>
      <c r="M321" s="10"/>
      <c r="N321" s="50">
        <f t="shared" si="36"/>
        <v>5256.0000000000009</v>
      </c>
      <c r="O321" s="6"/>
      <c r="P321" s="11">
        <f>BCC!L321*0.07*'$100 ref'!P$3</f>
        <v>0</v>
      </c>
    </row>
    <row r="322" spans="1:16">
      <c r="A322" s="6"/>
      <c r="B322" s="7">
        <f t="shared" si="37"/>
        <v>7.1300000000001873</v>
      </c>
      <c r="C322" s="1">
        <f t="shared" si="32"/>
        <v>317</v>
      </c>
      <c r="D322" s="34">
        <f t="shared" si="33"/>
        <v>1610</v>
      </c>
      <c r="E322" s="12" t="s">
        <v>7</v>
      </c>
      <c r="F322" s="58">
        <f t="shared" si="34"/>
        <v>0.9</v>
      </c>
      <c r="G322" s="12" t="s">
        <v>9</v>
      </c>
      <c r="H322" s="61">
        <f t="shared" si="38"/>
        <v>14.490000000000002</v>
      </c>
      <c r="I322" s="14"/>
      <c r="J322" s="44">
        <f t="shared" si="39"/>
        <v>21.620000000000189</v>
      </c>
      <c r="K322" s="13" t="s">
        <v>10</v>
      </c>
      <c r="L322" s="36">
        <f t="shared" si="35"/>
        <v>20</v>
      </c>
      <c r="M322" s="10"/>
      <c r="N322" s="50">
        <f t="shared" si="36"/>
        <v>5288.85</v>
      </c>
      <c r="O322" s="6"/>
      <c r="P322" s="11">
        <f>BCC!L322*0.07*'$100 ref'!P$3</f>
        <v>0</v>
      </c>
    </row>
    <row r="323" spans="1:16">
      <c r="A323" s="6"/>
      <c r="B323" s="7">
        <f t="shared" si="37"/>
        <v>1.6200000000001893</v>
      </c>
      <c r="C323" s="1">
        <f t="shared" si="32"/>
        <v>318</v>
      </c>
      <c r="D323" s="34">
        <f t="shared" si="33"/>
        <v>1630</v>
      </c>
      <c r="E323" s="12" t="s">
        <v>7</v>
      </c>
      <c r="F323" s="58">
        <f t="shared" si="34"/>
        <v>0.9</v>
      </c>
      <c r="G323" s="12" t="s">
        <v>9</v>
      </c>
      <c r="H323" s="61">
        <f t="shared" si="38"/>
        <v>14.670000000000002</v>
      </c>
      <c r="I323" s="14"/>
      <c r="J323" s="44">
        <f t="shared" si="39"/>
        <v>16.290000000000191</v>
      </c>
      <c r="K323" s="13" t="s">
        <v>10</v>
      </c>
      <c r="L323" s="36">
        <f t="shared" si="35"/>
        <v>10</v>
      </c>
      <c r="M323" s="10"/>
      <c r="N323" s="50">
        <f t="shared" si="36"/>
        <v>5354.55</v>
      </c>
      <c r="O323" s="6"/>
      <c r="P323" s="11">
        <f>BCC!L323*0.07*'$100 ref'!P$3</f>
        <v>0</v>
      </c>
    </row>
    <row r="324" spans="1:16">
      <c r="A324" s="6"/>
      <c r="B324" s="7">
        <f t="shared" si="37"/>
        <v>6.290000000000191</v>
      </c>
      <c r="C324" s="1">
        <f t="shared" si="32"/>
        <v>319</v>
      </c>
      <c r="D324" s="34">
        <f t="shared" si="33"/>
        <v>1640</v>
      </c>
      <c r="E324" s="12" t="s">
        <v>7</v>
      </c>
      <c r="F324" s="58">
        <f t="shared" si="34"/>
        <v>0.9</v>
      </c>
      <c r="G324" s="12" t="s">
        <v>9</v>
      </c>
      <c r="H324" s="61">
        <f t="shared" si="38"/>
        <v>14.760000000000002</v>
      </c>
      <c r="I324" s="14"/>
      <c r="J324" s="44">
        <f t="shared" si="39"/>
        <v>21.050000000000193</v>
      </c>
      <c r="K324" s="13" t="s">
        <v>10</v>
      </c>
      <c r="L324" s="36">
        <f t="shared" si="35"/>
        <v>20</v>
      </c>
      <c r="M324" s="10"/>
      <c r="N324" s="50">
        <f t="shared" si="36"/>
        <v>5387.4000000000005</v>
      </c>
      <c r="O324" s="6"/>
      <c r="P324" s="11">
        <f>BCC!L324*0.07*'$100 ref'!P$3</f>
        <v>0</v>
      </c>
    </row>
    <row r="325" spans="1:16">
      <c r="A325" s="6"/>
      <c r="B325" s="7">
        <f t="shared" si="37"/>
        <v>1.0500000000001926</v>
      </c>
      <c r="C325" s="1">
        <f t="shared" si="32"/>
        <v>320</v>
      </c>
      <c r="D325" s="34">
        <f t="shared" si="33"/>
        <v>1660</v>
      </c>
      <c r="E325" s="12" t="s">
        <v>7</v>
      </c>
      <c r="F325" s="58">
        <f t="shared" si="34"/>
        <v>0.9</v>
      </c>
      <c r="G325" s="12" t="s">
        <v>9</v>
      </c>
      <c r="H325" s="61">
        <f t="shared" si="38"/>
        <v>14.940000000000001</v>
      </c>
      <c r="I325" s="14"/>
      <c r="J325" s="44">
        <f t="shared" si="39"/>
        <v>15.990000000000194</v>
      </c>
      <c r="K325" s="13" t="s">
        <v>10</v>
      </c>
      <c r="L325" s="36">
        <f t="shared" si="35"/>
        <v>10</v>
      </c>
      <c r="M325" s="10"/>
      <c r="N325" s="50">
        <f t="shared" si="36"/>
        <v>5453.1</v>
      </c>
      <c r="O325" s="6"/>
      <c r="P325" s="11">
        <f>BCC!L325*0.07*'$100 ref'!P$3</f>
        <v>0</v>
      </c>
    </row>
    <row r="326" spans="1:16">
      <c r="A326" s="6"/>
      <c r="B326" s="7">
        <f t="shared" si="37"/>
        <v>5.9900000000001938</v>
      </c>
      <c r="C326" s="1">
        <f t="shared" si="32"/>
        <v>321</v>
      </c>
      <c r="D326" s="34">
        <f t="shared" si="33"/>
        <v>1670</v>
      </c>
      <c r="E326" s="12" t="s">
        <v>7</v>
      </c>
      <c r="F326" s="58">
        <f t="shared" si="34"/>
        <v>0.9</v>
      </c>
      <c r="G326" s="12" t="s">
        <v>9</v>
      </c>
      <c r="H326" s="61">
        <f t="shared" si="38"/>
        <v>15.030000000000001</v>
      </c>
      <c r="I326" s="14"/>
      <c r="J326" s="44">
        <f t="shared" si="39"/>
        <v>21.020000000000195</v>
      </c>
      <c r="K326" s="13" t="s">
        <v>10</v>
      </c>
      <c r="L326" s="36">
        <f t="shared" si="35"/>
        <v>20</v>
      </c>
      <c r="M326" s="10"/>
      <c r="N326" s="50">
        <f t="shared" si="36"/>
        <v>5485.9500000000007</v>
      </c>
      <c r="O326" s="6"/>
      <c r="P326" s="11">
        <f>BCC!L326*0.07*'$100 ref'!P$3</f>
        <v>0</v>
      </c>
    </row>
    <row r="327" spans="1:16">
      <c r="A327" s="6"/>
      <c r="B327" s="7">
        <f t="shared" si="37"/>
        <v>1.020000000000195</v>
      </c>
      <c r="C327" s="1">
        <f t="shared" ref="C327:C390" si="40">C326+1</f>
        <v>322</v>
      </c>
      <c r="D327" s="34">
        <f t="shared" ref="D327:D390" si="41">D326+L326+M326</f>
        <v>1690</v>
      </c>
      <c r="E327" s="12" t="s">
        <v>7</v>
      </c>
      <c r="F327" s="58">
        <f t="shared" ref="F327:F390" si="42">F326</f>
        <v>0.9</v>
      </c>
      <c r="G327" s="12" t="s">
        <v>9</v>
      </c>
      <c r="H327" s="61">
        <f t="shared" si="38"/>
        <v>15.210000000000003</v>
      </c>
      <c r="I327" s="14"/>
      <c r="J327" s="44">
        <f t="shared" si="39"/>
        <v>16.230000000000196</v>
      </c>
      <c r="K327" s="13" t="s">
        <v>10</v>
      </c>
      <c r="L327" s="36">
        <f t="shared" ref="L327:L390" si="43">IF(J327&lt;10, 0,ROUNDDOWN(J327,-1))</f>
        <v>10</v>
      </c>
      <c r="M327" s="10"/>
      <c r="N327" s="50">
        <f t="shared" ref="N327:N390" si="44">H327*365</f>
        <v>5551.6500000000005</v>
      </c>
      <c r="O327" s="6"/>
      <c r="P327" s="11">
        <f>BCC!L327*0.07*'$100 ref'!P$3</f>
        <v>0</v>
      </c>
    </row>
    <row r="328" spans="1:16">
      <c r="A328" s="6"/>
      <c r="B328" s="7">
        <f t="shared" ref="B328:B391" si="45">IF(J327&gt;=10, J327-L327, 0)</f>
        <v>6.2300000000001958</v>
      </c>
      <c r="C328" s="1">
        <f t="shared" si="40"/>
        <v>323</v>
      </c>
      <c r="D328" s="34">
        <f t="shared" si="41"/>
        <v>1700</v>
      </c>
      <c r="E328" s="12" t="s">
        <v>7</v>
      </c>
      <c r="F328" s="58">
        <f t="shared" si="42"/>
        <v>0.9</v>
      </c>
      <c r="G328" s="12" t="s">
        <v>9</v>
      </c>
      <c r="H328" s="61">
        <f t="shared" ref="H328:H391" si="46">D328*(F328%)</f>
        <v>15.300000000000002</v>
      </c>
      <c r="I328" s="14"/>
      <c r="J328" s="44">
        <f t="shared" ref="J328:J391" si="47">IF(L327&gt;0, B328+H328+P327,J327+H328+P327)</f>
        <v>21.5300000000002</v>
      </c>
      <c r="K328" s="13" t="s">
        <v>10</v>
      </c>
      <c r="L328" s="36">
        <f t="shared" si="43"/>
        <v>20</v>
      </c>
      <c r="M328" s="10"/>
      <c r="N328" s="50">
        <f t="shared" si="44"/>
        <v>5584.5000000000009</v>
      </c>
      <c r="O328" s="6"/>
      <c r="P328" s="11">
        <f>BCC!L328*0.07*'$100 ref'!P$3</f>
        <v>0</v>
      </c>
    </row>
    <row r="329" spans="1:16">
      <c r="A329" s="6"/>
      <c r="B329" s="7">
        <f t="shared" si="45"/>
        <v>1.5300000000002001</v>
      </c>
      <c r="C329" s="1">
        <f t="shared" si="40"/>
        <v>324</v>
      </c>
      <c r="D329" s="34">
        <f t="shared" si="41"/>
        <v>1720</v>
      </c>
      <c r="E329" s="12" t="s">
        <v>7</v>
      </c>
      <c r="F329" s="58">
        <f t="shared" si="42"/>
        <v>0.9</v>
      </c>
      <c r="G329" s="12" t="s">
        <v>9</v>
      </c>
      <c r="H329" s="61">
        <f t="shared" si="46"/>
        <v>15.480000000000002</v>
      </c>
      <c r="I329" s="14"/>
      <c r="J329" s="44">
        <f t="shared" si="47"/>
        <v>17.010000000000204</v>
      </c>
      <c r="K329" s="13" t="s">
        <v>10</v>
      </c>
      <c r="L329" s="36">
        <f t="shared" si="43"/>
        <v>10</v>
      </c>
      <c r="M329" s="10"/>
      <c r="N329" s="50">
        <f t="shared" si="44"/>
        <v>5650.2000000000007</v>
      </c>
      <c r="O329" s="6"/>
      <c r="P329" s="11">
        <f>BCC!L329*0.07*'$100 ref'!P$3</f>
        <v>0</v>
      </c>
    </row>
    <row r="330" spans="1:16">
      <c r="A330" s="6"/>
      <c r="B330" s="7">
        <f t="shared" si="45"/>
        <v>7.0100000000002041</v>
      </c>
      <c r="C330" s="1">
        <f t="shared" si="40"/>
        <v>325</v>
      </c>
      <c r="D330" s="34">
        <f t="shared" si="41"/>
        <v>1730</v>
      </c>
      <c r="E330" s="12" t="s">
        <v>7</v>
      </c>
      <c r="F330" s="58">
        <f t="shared" si="42"/>
        <v>0.9</v>
      </c>
      <c r="G330" s="12" t="s">
        <v>9</v>
      </c>
      <c r="H330" s="61">
        <f t="shared" si="46"/>
        <v>15.570000000000002</v>
      </c>
      <c r="I330" s="14"/>
      <c r="J330" s="44">
        <f t="shared" si="47"/>
        <v>22.580000000000204</v>
      </c>
      <c r="K330" s="13" t="s">
        <v>10</v>
      </c>
      <c r="L330" s="36">
        <f t="shared" si="43"/>
        <v>20</v>
      </c>
      <c r="M330" s="10"/>
      <c r="N330" s="50">
        <f t="shared" si="44"/>
        <v>5683.0500000000011</v>
      </c>
      <c r="O330" s="6"/>
      <c r="P330" s="11">
        <f>BCC!L330*0.07*'$100 ref'!P$3</f>
        <v>0</v>
      </c>
    </row>
    <row r="331" spans="1:16">
      <c r="A331" s="6"/>
      <c r="B331" s="7">
        <f t="shared" si="45"/>
        <v>2.5800000000002044</v>
      </c>
      <c r="C331" s="1">
        <f t="shared" si="40"/>
        <v>326</v>
      </c>
      <c r="D331" s="34">
        <f t="shared" si="41"/>
        <v>1750</v>
      </c>
      <c r="E331" s="12" t="s">
        <v>7</v>
      </c>
      <c r="F331" s="58">
        <f t="shared" si="42"/>
        <v>0.9</v>
      </c>
      <c r="G331" s="12" t="s">
        <v>9</v>
      </c>
      <c r="H331" s="61">
        <f t="shared" si="46"/>
        <v>15.750000000000002</v>
      </c>
      <c r="I331" s="14"/>
      <c r="J331" s="44">
        <f t="shared" si="47"/>
        <v>18.330000000000204</v>
      </c>
      <c r="K331" s="13" t="s">
        <v>10</v>
      </c>
      <c r="L331" s="36">
        <f t="shared" si="43"/>
        <v>10</v>
      </c>
      <c r="M331" s="10"/>
      <c r="N331" s="50">
        <f t="shared" si="44"/>
        <v>5748.7500000000009</v>
      </c>
      <c r="O331" s="6"/>
      <c r="P331" s="11">
        <f>BCC!L331*0.07*'$100 ref'!P$3</f>
        <v>0</v>
      </c>
    </row>
    <row r="332" spans="1:16">
      <c r="A332" s="6"/>
      <c r="B332" s="7">
        <f t="shared" si="45"/>
        <v>8.3300000000002044</v>
      </c>
      <c r="C332" s="1">
        <f t="shared" si="40"/>
        <v>327</v>
      </c>
      <c r="D332" s="34">
        <f t="shared" si="41"/>
        <v>1760</v>
      </c>
      <c r="E332" s="12" t="s">
        <v>7</v>
      </c>
      <c r="F332" s="58">
        <f t="shared" si="42"/>
        <v>0.9</v>
      </c>
      <c r="G332" s="12" t="s">
        <v>9</v>
      </c>
      <c r="H332" s="61">
        <f t="shared" si="46"/>
        <v>15.840000000000002</v>
      </c>
      <c r="I332" s="14"/>
      <c r="J332" s="44">
        <f t="shared" si="47"/>
        <v>24.170000000000208</v>
      </c>
      <c r="K332" s="13" t="s">
        <v>10</v>
      </c>
      <c r="L332" s="36">
        <f t="shared" si="43"/>
        <v>20</v>
      </c>
      <c r="M332" s="10"/>
      <c r="N332" s="50">
        <f t="shared" si="44"/>
        <v>5781.6</v>
      </c>
      <c r="O332" s="6"/>
      <c r="P332" s="11">
        <f>BCC!L332*0.07*'$100 ref'!P$3</f>
        <v>0</v>
      </c>
    </row>
    <row r="333" spans="1:16">
      <c r="A333" s="6"/>
      <c r="B333" s="7">
        <f t="shared" si="45"/>
        <v>4.1700000000002078</v>
      </c>
      <c r="C333" s="1">
        <f t="shared" si="40"/>
        <v>328</v>
      </c>
      <c r="D333" s="34">
        <f t="shared" si="41"/>
        <v>1780</v>
      </c>
      <c r="E333" s="12" t="s">
        <v>7</v>
      </c>
      <c r="F333" s="58">
        <f t="shared" si="42"/>
        <v>0.9</v>
      </c>
      <c r="G333" s="12" t="s">
        <v>9</v>
      </c>
      <c r="H333" s="61">
        <f t="shared" si="46"/>
        <v>16.020000000000003</v>
      </c>
      <c r="I333" s="14"/>
      <c r="J333" s="44">
        <f t="shared" si="47"/>
        <v>20.190000000000211</v>
      </c>
      <c r="K333" s="13" t="s">
        <v>10</v>
      </c>
      <c r="L333" s="36">
        <f t="shared" si="43"/>
        <v>20</v>
      </c>
      <c r="M333" s="10"/>
      <c r="N333" s="50">
        <f t="shared" si="44"/>
        <v>5847.3000000000011</v>
      </c>
      <c r="O333" s="6"/>
      <c r="P333" s="11">
        <f>BCC!L333*0.07*'$100 ref'!P$3</f>
        <v>0</v>
      </c>
    </row>
    <row r="334" spans="1:16">
      <c r="A334" s="6"/>
      <c r="B334" s="7">
        <f t="shared" si="45"/>
        <v>0.19000000000021089</v>
      </c>
      <c r="C334" s="1">
        <f t="shared" si="40"/>
        <v>329</v>
      </c>
      <c r="D334" s="34">
        <f t="shared" si="41"/>
        <v>1800</v>
      </c>
      <c r="E334" s="12" t="s">
        <v>7</v>
      </c>
      <c r="F334" s="58">
        <f t="shared" si="42"/>
        <v>0.9</v>
      </c>
      <c r="G334" s="12" t="s">
        <v>9</v>
      </c>
      <c r="H334" s="61">
        <f t="shared" si="46"/>
        <v>16.200000000000003</v>
      </c>
      <c r="I334" s="14"/>
      <c r="J334" s="44">
        <f t="shared" si="47"/>
        <v>16.390000000000214</v>
      </c>
      <c r="K334" s="13" t="s">
        <v>10</v>
      </c>
      <c r="L334" s="36">
        <f t="shared" si="43"/>
        <v>10</v>
      </c>
      <c r="M334" s="10"/>
      <c r="N334" s="50">
        <f t="shared" si="44"/>
        <v>5913.0000000000009</v>
      </c>
      <c r="O334" s="6"/>
      <c r="P334" s="11">
        <f>BCC!L334*0.07*'$100 ref'!P$3</f>
        <v>0</v>
      </c>
    </row>
    <row r="335" spans="1:16">
      <c r="A335" s="6"/>
      <c r="B335" s="7">
        <f t="shared" si="45"/>
        <v>6.3900000000002137</v>
      </c>
      <c r="C335" s="1">
        <f t="shared" si="40"/>
        <v>330</v>
      </c>
      <c r="D335" s="34">
        <f t="shared" si="41"/>
        <v>1810</v>
      </c>
      <c r="E335" s="12" t="s">
        <v>7</v>
      </c>
      <c r="F335" s="58">
        <f t="shared" si="42"/>
        <v>0.9</v>
      </c>
      <c r="G335" s="12" t="s">
        <v>9</v>
      </c>
      <c r="H335" s="61">
        <f t="shared" si="46"/>
        <v>16.290000000000003</v>
      </c>
      <c r="I335" s="14"/>
      <c r="J335" s="44">
        <f t="shared" si="47"/>
        <v>22.680000000000216</v>
      </c>
      <c r="K335" s="13" t="s">
        <v>10</v>
      </c>
      <c r="L335" s="36">
        <f t="shared" si="43"/>
        <v>20</v>
      </c>
      <c r="M335" s="10"/>
      <c r="N335" s="50">
        <f t="shared" si="44"/>
        <v>5945.8500000000013</v>
      </c>
      <c r="O335" s="6"/>
      <c r="P335" s="11">
        <f>BCC!L335*0.07*'$100 ref'!P$3</f>
        <v>0</v>
      </c>
    </row>
    <row r="336" spans="1:16">
      <c r="A336" s="6"/>
      <c r="B336" s="7">
        <f t="shared" si="45"/>
        <v>2.6800000000002164</v>
      </c>
      <c r="C336" s="1">
        <f t="shared" si="40"/>
        <v>331</v>
      </c>
      <c r="D336" s="34">
        <f t="shared" si="41"/>
        <v>1830</v>
      </c>
      <c r="E336" s="12" t="s">
        <v>7</v>
      </c>
      <c r="F336" s="58">
        <f t="shared" si="42"/>
        <v>0.9</v>
      </c>
      <c r="G336" s="12" t="s">
        <v>9</v>
      </c>
      <c r="H336" s="61">
        <f t="shared" si="46"/>
        <v>16.470000000000002</v>
      </c>
      <c r="I336" s="14"/>
      <c r="J336" s="44">
        <f t="shared" si="47"/>
        <v>19.150000000000219</v>
      </c>
      <c r="K336" s="13" t="s">
        <v>10</v>
      </c>
      <c r="L336" s="36">
        <f t="shared" si="43"/>
        <v>10</v>
      </c>
      <c r="M336" s="10"/>
      <c r="N336" s="50">
        <f t="shared" si="44"/>
        <v>6011.5500000000011</v>
      </c>
      <c r="O336" s="6"/>
      <c r="P336" s="11">
        <f>BCC!L336*0.07*'$100 ref'!P$3</f>
        <v>0</v>
      </c>
    </row>
    <row r="337" spans="1:16">
      <c r="A337" s="6"/>
      <c r="B337" s="7">
        <f t="shared" si="45"/>
        <v>9.1500000000002188</v>
      </c>
      <c r="C337" s="1">
        <f t="shared" si="40"/>
        <v>332</v>
      </c>
      <c r="D337" s="34">
        <f t="shared" si="41"/>
        <v>1840</v>
      </c>
      <c r="E337" s="12" t="s">
        <v>7</v>
      </c>
      <c r="F337" s="58">
        <f t="shared" si="42"/>
        <v>0.9</v>
      </c>
      <c r="G337" s="12" t="s">
        <v>9</v>
      </c>
      <c r="H337" s="61">
        <f t="shared" si="46"/>
        <v>16.560000000000002</v>
      </c>
      <c r="I337" s="14"/>
      <c r="J337" s="44">
        <f t="shared" si="47"/>
        <v>25.710000000000221</v>
      </c>
      <c r="K337" s="13" t="s">
        <v>10</v>
      </c>
      <c r="L337" s="36">
        <f t="shared" si="43"/>
        <v>20</v>
      </c>
      <c r="M337" s="10"/>
      <c r="N337" s="50">
        <f t="shared" si="44"/>
        <v>6044.4000000000005</v>
      </c>
      <c r="O337" s="6"/>
      <c r="P337" s="11">
        <f>BCC!L337*0.07*'$100 ref'!P$3</f>
        <v>0</v>
      </c>
    </row>
    <row r="338" spans="1:16">
      <c r="A338" s="6"/>
      <c r="B338" s="7">
        <f t="shared" si="45"/>
        <v>5.7100000000002211</v>
      </c>
      <c r="C338" s="1">
        <f t="shared" si="40"/>
        <v>333</v>
      </c>
      <c r="D338" s="34">
        <f t="shared" si="41"/>
        <v>1860</v>
      </c>
      <c r="E338" s="12" t="s">
        <v>7</v>
      </c>
      <c r="F338" s="58">
        <f t="shared" si="42"/>
        <v>0.9</v>
      </c>
      <c r="G338" s="12" t="s">
        <v>9</v>
      </c>
      <c r="H338" s="61">
        <f t="shared" si="46"/>
        <v>16.740000000000002</v>
      </c>
      <c r="I338" s="14"/>
      <c r="J338" s="44">
        <f t="shared" si="47"/>
        <v>22.450000000000223</v>
      </c>
      <c r="K338" s="13" t="s">
        <v>10</v>
      </c>
      <c r="L338" s="36">
        <f t="shared" si="43"/>
        <v>20</v>
      </c>
      <c r="M338" s="10"/>
      <c r="N338" s="50">
        <f t="shared" si="44"/>
        <v>6110.1</v>
      </c>
      <c r="O338" s="6"/>
      <c r="P338" s="11">
        <f>BCC!L338*0.07*'$100 ref'!P$3</f>
        <v>0</v>
      </c>
    </row>
    <row r="339" spans="1:16">
      <c r="A339" s="6"/>
      <c r="B339" s="7">
        <f t="shared" si="45"/>
        <v>2.4500000000002231</v>
      </c>
      <c r="C339" s="1">
        <f t="shared" si="40"/>
        <v>334</v>
      </c>
      <c r="D339" s="34">
        <f t="shared" si="41"/>
        <v>1880</v>
      </c>
      <c r="E339" s="12" t="s">
        <v>7</v>
      </c>
      <c r="F339" s="58">
        <f t="shared" si="42"/>
        <v>0.9</v>
      </c>
      <c r="G339" s="12" t="s">
        <v>9</v>
      </c>
      <c r="H339" s="61">
        <f t="shared" si="46"/>
        <v>16.920000000000002</v>
      </c>
      <c r="I339" s="14"/>
      <c r="J339" s="44">
        <f t="shared" si="47"/>
        <v>19.370000000000225</v>
      </c>
      <c r="K339" s="13" t="s">
        <v>10</v>
      </c>
      <c r="L339" s="36">
        <f t="shared" si="43"/>
        <v>10</v>
      </c>
      <c r="M339" s="10"/>
      <c r="N339" s="50">
        <f t="shared" si="44"/>
        <v>6175.8</v>
      </c>
      <c r="O339" s="6"/>
      <c r="P339" s="11">
        <f>BCC!L339*0.07*'$100 ref'!P$3</f>
        <v>0</v>
      </c>
    </row>
    <row r="340" spans="1:16">
      <c r="A340" s="6"/>
      <c r="B340" s="7">
        <f t="shared" si="45"/>
        <v>9.3700000000002248</v>
      </c>
      <c r="C340" s="1">
        <f t="shared" si="40"/>
        <v>335</v>
      </c>
      <c r="D340" s="34">
        <f t="shared" si="41"/>
        <v>1890</v>
      </c>
      <c r="E340" s="12" t="s">
        <v>7</v>
      </c>
      <c r="F340" s="58">
        <f t="shared" si="42"/>
        <v>0.9</v>
      </c>
      <c r="G340" s="12" t="s">
        <v>9</v>
      </c>
      <c r="H340" s="61">
        <f t="shared" si="46"/>
        <v>17.010000000000002</v>
      </c>
      <c r="I340" s="14"/>
      <c r="J340" s="44">
        <f t="shared" si="47"/>
        <v>26.380000000000226</v>
      </c>
      <c r="K340" s="13" t="s">
        <v>10</v>
      </c>
      <c r="L340" s="36">
        <f t="shared" si="43"/>
        <v>20</v>
      </c>
      <c r="M340" s="10"/>
      <c r="N340" s="50">
        <f t="shared" si="44"/>
        <v>6208.6500000000005</v>
      </c>
      <c r="O340" s="6"/>
      <c r="P340" s="11">
        <f>BCC!L340*0.07*'$100 ref'!P$3</f>
        <v>0</v>
      </c>
    </row>
    <row r="341" spans="1:16">
      <c r="A341" s="6"/>
      <c r="B341" s="7">
        <f t="shared" si="45"/>
        <v>6.3800000000002264</v>
      </c>
      <c r="C341" s="1">
        <f t="shared" si="40"/>
        <v>336</v>
      </c>
      <c r="D341" s="34">
        <f t="shared" si="41"/>
        <v>1910</v>
      </c>
      <c r="E341" s="12" t="s">
        <v>7</v>
      </c>
      <c r="F341" s="58">
        <f t="shared" si="42"/>
        <v>0.9</v>
      </c>
      <c r="G341" s="12" t="s">
        <v>9</v>
      </c>
      <c r="H341" s="61">
        <f t="shared" si="46"/>
        <v>17.190000000000001</v>
      </c>
      <c r="I341" s="14"/>
      <c r="J341" s="44">
        <f t="shared" si="47"/>
        <v>23.570000000000228</v>
      </c>
      <c r="K341" s="13" t="s">
        <v>10</v>
      </c>
      <c r="L341" s="36">
        <f t="shared" si="43"/>
        <v>20</v>
      </c>
      <c r="M341" s="10"/>
      <c r="N341" s="50">
        <f t="shared" si="44"/>
        <v>6274.35</v>
      </c>
      <c r="O341" s="6"/>
      <c r="P341" s="11">
        <f>BCC!L341*0.07*'$100 ref'!P$3</f>
        <v>0</v>
      </c>
    </row>
    <row r="342" spans="1:16">
      <c r="A342" s="6"/>
      <c r="B342" s="7">
        <f t="shared" si="45"/>
        <v>3.5700000000002277</v>
      </c>
      <c r="C342" s="1">
        <f t="shared" si="40"/>
        <v>337</v>
      </c>
      <c r="D342" s="34">
        <f t="shared" si="41"/>
        <v>1930</v>
      </c>
      <c r="E342" s="12" t="s">
        <v>7</v>
      </c>
      <c r="F342" s="58">
        <f t="shared" si="42"/>
        <v>0.9</v>
      </c>
      <c r="G342" s="12" t="s">
        <v>9</v>
      </c>
      <c r="H342" s="61">
        <f t="shared" si="46"/>
        <v>17.37</v>
      </c>
      <c r="I342" s="14"/>
      <c r="J342" s="44">
        <f t="shared" si="47"/>
        <v>20.940000000000229</v>
      </c>
      <c r="K342" s="13" t="s">
        <v>10</v>
      </c>
      <c r="L342" s="36">
        <f t="shared" si="43"/>
        <v>20</v>
      </c>
      <c r="M342" s="10"/>
      <c r="N342" s="50">
        <f t="shared" si="44"/>
        <v>6340.05</v>
      </c>
      <c r="O342" s="6"/>
      <c r="P342" s="11">
        <f>BCC!L342*0.07*'$100 ref'!P$3</f>
        <v>0</v>
      </c>
    </row>
    <row r="343" spans="1:16">
      <c r="A343" s="6"/>
      <c r="B343" s="7">
        <f t="shared" si="45"/>
        <v>0.94000000000022865</v>
      </c>
      <c r="C343" s="1">
        <f t="shared" si="40"/>
        <v>338</v>
      </c>
      <c r="D343" s="34">
        <f t="shared" si="41"/>
        <v>1950</v>
      </c>
      <c r="E343" s="12" t="s">
        <v>7</v>
      </c>
      <c r="F343" s="58">
        <f t="shared" si="42"/>
        <v>0.9</v>
      </c>
      <c r="G343" s="12" t="s">
        <v>9</v>
      </c>
      <c r="H343" s="61">
        <f t="shared" si="46"/>
        <v>17.55</v>
      </c>
      <c r="I343" s="14"/>
      <c r="J343" s="44">
        <f t="shared" si="47"/>
        <v>18.490000000000229</v>
      </c>
      <c r="K343" s="13" t="s">
        <v>10</v>
      </c>
      <c r="L343" s="36">
        <f t="shared" si="43"/>
        <v>10</v>
      </c>
      <c r="M343" s="10"/>
      <c r="N343" s="50">
        <f t="shared" si="44"/>
        <v>6405.75</v>
      </c>
      <c r="O343" s="6"/>
      <c r="P343" s="11">
        <f>BCC!L343*0.07*'$100 ref'!P$3</f>
        <v>0</v>
      </c>
    </row>
    <row r="344" spans="1:16">
      <c r="A344" s="6"/>
      <c r="B344" s="7">
        <f t="shared" si="45"/>
        <v>8.4900000000002294</v>
      </c>
      <c r="C344" s="1">
        <f t="shared" si="40"/>
        <v>339</v>
      </c>
      <c r="D344" s="34">
        <f t="shared" si="41"/>
        <v>1960</v>
      </c>
      <c r="E344" s="12" t="s">
        <v>7</v>
      </c>
      <c r="F344" s="58">
        <f t="shared" si="42"/>
        <v>0.9</v>
      </c>
      <c r="G344" s="12" t="s">
        <v>9</v>
      </c>
      <c r="H344" s="61">
        <f t="shared" si="46"/>
        <v>17.64</v>
      </c>
      <c r="I344" s="14"/>
      <c r="J344" s="44">
        <f t="shared" si="47"/>
        <v>26.13000000000023</v>
      </c>
      <c r="K344" s="13" t="s">
        <v>10</v>
      </c>
      <c r="L344" s="36">
        <f t="shared" si="43"/>
        <v>20</v>
      </c>
      <c r="M344" s="10"/>
      <c r="N344" s="50">
        <f t="shared" si="44"/>
        <v>6438.6</v>
      </c>
      <c r="O344" s="6"/>
      <c r="P344" s="11">
        <f>BCC!L344*0.07*'$100 ref'!P$3</f>
        <v>0</v>
      </c>
    </row>
    <row r="345" spans="1:16">
      <c r="A345" s="6"/>
      <c r="B345" s="7">
        <f t="shared" si="45"/>
        <v>6.1300000000002299</v>
      </c>
      <c r="C345" s="1">
        <f t="shared" si="40"/>
        <v>340</v>
      </c>
      <c r="D345" s="34">
        <f t="shared" si="41"/>
        <v>1980</v>
      </c>
      <c r="E345" s="12" t="s">
        <v>7</v>
      </c>
      <c r="F345" s="58">
        <f t="shared" si="42"/>
        <v>0.9</v>
      </c>
      <c r="G345" s="12" t="s">
        <v>9</v>
      </c>
      <c r="H345" s="61">
        <f t="shared" si="46"/>
        <v>17.820000000000004</v>
      </c>
      <c r="I345" s="14"/>
      <c r="J345" s="44">
        <f t="shared" si="47"/>
        <v>23.950000000000234</v>
      </c>
      <c r="K345" s="13" t="s">
        <v>10</v>
      </c>
      <c r="L345" s="36">
        <f t="shared" si="43"/>
        <v>20</v>
      </c>
      <c r="M345" s="10"/>
      <c r="N345" s="50">
        <f t="shared" si="44"/>
        <v>6504.3000000000011</v>
      </c>
      <c r="O345" s="6"/>
      <c r="P345" s="11">
        <f>BCC!L345*0.07*'$100 ref'!P$3</f>
        <v>0</v>
      </c>
    </row>
    <row r="346" spans="1:16">
      <c r="A346" s="6"/>
      <c r="B346" s="7">
        <f t="shared" si="45"/>
        <v>3.9500000000002338</v>
      </c>
      <c r="C346" s="1">
        <f t="shared" si="40"/>
        <v>341</v>
      </c>
      <c r="D346" s="34">
        <f t="shared" si="41"/>
        <v>2000</v>
      </c>
      <c r="E346" s="12" t="s">
        <v>7</v>
      </c>
      <c r="F346" s="58">
        <f t="shared" si="42"/>
        <v>0.9</v>
      </c>
      <c r="G346" s="12" t="s">
        <v>9</v>
      </c>
      <c r="H346" s="61">
        <f t="shared" si="46"/>
        <v>18.000000000000004</v>
      </c>
      <c r="I346" s="14"/>
      <c r="J346" s="44">
        <f t="shared" si="47"/>
        <v>21.950000000000237</v>
      </c>
      <c r="K346" s="13" t="s">
        <v>10</v>
      </c>
      <c r="L346" s="36">
        <f t="shared" si="43"/>
        <v>20</v>
      </c>
      <c r="M346" s="10"/>
      <c r="N346" s="50">
        <f t="shared" si="44"/>
        <v>6570.0000000000009</v>
      </c>
      <c r="O346" s="6"/>
      <c r="P346" s="11">
        <f>BCC!L346*0.07*'$100 ref'!P$3</f>
        <v>0</v>
      </c>
    </row>
    <row r="347" spans="1:16">
      <c r="A347" s="6"/>
      <c r="B347" s="7">
        <f t="shared" si="45"/>
        <v>1.9500000000002373</v>
      </c>
      <c r="C347" s="1">
        <f t="shared" si="40"/>
        <v>342</v>
      </c>
      <c r="D347" s="34">
        <f t="shared" si="41"/>
        <v>2020</v>
      </c>
      <c r="E347" s="12" t="s">
        <v>7</v>
      </c>
      <c r="F347" s="58">
        <f t="shared" si="42"/>
        <v>0.9</v>
      </c>
      <c r="G347" s="12" t="s">
        <v>9</v>
      </c>
      <c r="H347" s="61">
        <f t="shared" si="46"/>
        <v>18.180000000000003</v>
      </c>
      <c r="I347" s="14"/>
      <c r="J347" s="44">
        <f t="shared" si="47"/>
        <v>20.130000000000241</v>
      </c>
      <c r="K347" s="13" t="s">
        <v>10</v>
      </c>
      <c r="L347" s="36">
        <f t="shared" si="43"/>
        <v>20</v>
      </c>
      <c r="M347" s="10"/>
      <c r="N347" s="50">
        <f t="shared" si="44"/>
        <v>6635.7000000000016</v>
      </c>
      <c r="O347" s="6"/>
      <c r="P347" s="11">
        <f>BCC!L347*0.07*'$100 ref'!P$3</f>
        <v>0</v>
      </c>
    </row>
    <row r="348" spans="1:16">
      <c r="A348" s="6"/>
      <c r="B348" s="7">
        <f t="shared" si="45"/>
        <v>0.13000000000024059</v>
      </c>
      <c r="C348" s="1">
        <f t="shared" si="40"/>
        <v>343</v>
      </c>
      <c r="D348" s="34">
        <f t="shared" si="41"/>
        <v>2040</v>
      </c>
      <c r="E348" s="12" t="s">
        <v>7</v>
      </c>
      <c r="F348" s="58">
        <f t="shared" si="42"/>
        <v>0.9</v>
      </c>
      <c r="G348" s="12" t="s">
        <v>9</v>
      </c>
      <c r="H348" s="61">
        <f t="shared" si="46"/>
        <v>18.360000000000003</v>
      </c>
      <c r="I348" s="14"/>
      <c r="J348" s="44">
        <f t="shared" si="47"/>
        <v>18.490000000000244</v>
      </c>
      <c r="K348" s="13" t="s">
        <v>10</v>
      </c>
      <c r="L348" s="36">
        <f t="shared" si="43"/>
        <v>10</v>
      </c>
      <c r="M348" s="10"/>
      <c r="N348" s="50">
        <f t="shared" si="44"/>
        <v>6701.4000000000015</v>
      </c>
      <c r="O348" s="6"/>
      <c r="P348" s="11">
        <f>BCC!L348*0.07*'$100 ref'!P$3</f>
        <v>0</v>
      </c>
    </row>
    <row r="349" spans="1:16">
      <c r="A349" s="6"/>
      <c r="B349" s="7">
        <f t="shared" si="45"/>
        <v>8.4900000000002436</v>
      </c>
      <c r="C349" s="1">
        <f t="shared" si="40"/>
        <v>344</v>
      </c>
      <c r="D349" s="34">
        <f t="shared" si="41"/>
        <v>2050</v>
      </c>
      <c r="E349" s="12" t="s">
        <v>7</v>
      </c>
      <c r="F349" s="58">
        <f t="shared" si="42"/>
        <v>0.9</v>
      </c>
      <c r="G349" s="12" t="s">
        <v>9</v>
      </c>
      <c r="H349" s="61">
        <f t="shared" si="46"/>
        <v>18.450000000000003</v>
      </c>
      <c r="I349" s="14"/>
      <c r="J349" s="44">
        <f t="shared" si="47"/>
        <v>26.940000000000246</v>
      </c>
      <c r="K349" s="13" t="s">
        <v>10</v>
      </c>
      <c r="L349" s="36">
        <f t="shared" si="43"/>
        <v>20</v>
      </c>
      <c r="M349" s="10"/>
      <c r="N349" s="50">
        <f t="shared" si="44"/>
        <v>6734.2500000000009</v>
      </c>
      <c r="O349" s="6"/>
      <c r="P349" s="11">
        <f>BCC!L349*0.07*'$100 ref'!P$3</f>
        <v>0</v>
      </c>
    </row>
    <row r="350" spans="1:16">
      <c r="A350" s="6"/>
      <c r="B350" s="7">
        <f t="shared" si="45"/>
        <v>6.9400000000002464</v>
      </c>
      <c r="C350" s="1">
        <f t="shared" si="40"/>
        <v>345</v>
      </c>
      <c r="D350" s="34">
        <f t="shared" si="41"/>
        <v>2070</v>
      </c>
      <c r="E350" s="12" t="s">
        <v>7</v>
      </c>
      <c r="F350" s="58">
        <f t="shared" si="42"/>
        <v>0.9</v>
      </c>
      <c r="G350" s="12" t="s">
        <v>9</v>
      </c>
      <c r="H350" s="61">
        <f t="shared" si="46"/>
        <v>18.630000000000003</v>
      </c>
      <c r="I350" s="14"/>
      <c r="J350" s="44">
        <f t="shared" si="47"/>
        <v>25.570000000000249</v>
      </c>
      <c r="K350" s="13" t="s">
        <v>10</v>
      </c>
      <c r="L350" s="36">
        <f t="shared" si="43"/>
        <v>20</v>
      </c>
      <c r="M350" s="10"/>
      <c r="N350" s="50">
        <f t="shared" si="44"/>
        <v>6799.9500000000007</v>
      </c>
      <c r="O350" s="6"/>
      <c r="P350" s="11">
        <f>BCC!L350*0.07*'$100 ref'!P$3</f>
        <v>0</v>
      </c>
    </row>
    <row r="351" spans="1:16">
      <c r="A351" s="6"/>
      <c r="B351" s="7">
        <f t="shared" si="45"/>
        <v>5.570000000000249</v>
      </c>
      <c r="C351" s="1">
        <f t="shared" si="40"/>
        <v>346</v>
      </c>
      <c r="D351" s="34">
        <f t="shared" si="41"/>
        <v>2090</v>
      </c>
      <c r="E351" s="12" t="s">
        <v>7</v>
      </c>
      <c r="F351" s="58">
        <f t="shared" si="42"/>
        <v>0.9</v>
      </c>
      <c r="G351" s="12" t="s">
        <v>9</v>
      </c>
      <c r="H351" s="61">
        <f t="shared" si="46"/>
        <v>18.810000000000002</v>
      </c>
      <c r="I351" s="14"/>
      <c r="J351" s="44">
        <f t="shared" si="47"/>
        <v>24.380000000000251</v>
      </c>
      <c r="K351" s="13" t="s">
        <v>10</v>
      </c>
      <c r="L351" s="36">
        <f t="shared" si="43"/>
        <v>20</v>
      </c>
      <c r="M351" s="10"/>
      <c r="N351" s="50">
        <f t="shared" si="44"/>
        <v>6865.6500000000005</v>
      </c>
      <c r="O351" s="6"/>
      <c r="P351" s="11">
        <f>BCC!L351*0.07*'$100 ref'!P$3</f>
        <v>0</v>
      </c>
    </row>
    <row r="352" spans="1:16">
      <c r="A352" s="6"/>
      <c r="B352" s="7">
        <f t="shared" si="45"/>
        <v>4.3800000000002512</v>
      </c>
      <c r="C352" s="1">
        <f t="shared" si="40"/>
        <v>347</v>
      </c>
      <c r="D352" s="34">
        <f t="shared" si="41"/>
        <v>2110</v>
      </c>
      <c r="E352" s="12" t="s">
        <v>7</v>
      </c>
      <c r="F352" s="58">
        <f t="shared" si="42"/>
        <v>0.9</v>
      </c>
      <c r="G352" s="12" t="s">
        <v>9</v>
      </c>
      <c r="H352" s="61">
        <f t="shared" si="46"/>
        <v>18.990000000000002</v>
      </c>
      <c r="I352" s="14"/>
      <c r="J352" s="44">
        <f t="shared" si="47"/>
        <v>23.370000000000253</v>
      </c>
      <c r="K352" s="13" t="s">
        <v>10</v>
      </c>
      <c r="L352" s="36">
        <f t="shared" si="43"/>
        <v>20</v>
      </c>
      <c r="M352" s="10"/>
      <c r="N352" s="50">
        <f t="shared" si="44"/>
        <v>6931.35</v>
      </c>
      <c r="O352" s="6"/>
      <c r="P352" s="11">
        <f>BCC!L352*0.07*'$100 ref'!P$3</f>
        <v>0</v>
      </c>
    </row>
    <row r="353" spans="1:16">
      <c r="A353" s="6"/>
      <c r="B353" s="7">
        <f t="shared" si="45"/>
        <v>3.3700000000002532</v>
      </c>
      <c r="C353" s="1">
        <f t="shared" si="40"/>
        <v>348</v>
      </c>
      <c r="D353" s="34">
        <f t="shared" si="41"/>
        <v>2130</v>
      </c>
      <c r="E353" s="12" t="s">
        <v>7</v>
      </c>
      <c r="F353" s="58">
        <f t="shared" si="42"/>
        <v>0.9</v>
      </c>
      <c r="G353" s="12" t="s">
        <v>9</v>
      </c>
      <c r="H353" s="61">
        <f t="shared" si="46"/>
        <v>19.170000000000002</v>
      </c>
      <c r="I353" s="14"/>
      <c r="J353" s="44">
        <f t="shared" si="47"/>
        <v>22.540000000000255</v>
      </c>
      <c r="K353" s="13" t="s">
        <v>10</v>
      </c>
      <c r="L353" s="36">
        <f t="shared" si="43"/>
        <v>20</v>
      </c>
      <c r="M353" s="10"/>
      <c r="N353" s="50">
        <f t="shared" si="44"/>
        <v>6997.05</v>
      </c>
      <c r="O353" s="6"/>
      <c r="P353" s="11">
        <f>BCC!L353*0.07*'$100 ref'!P$3</f>
        <v>0</v>
      </c>
    </row>
    <row r="354" spans="1:16">
      <c r="A354" s="6"/>
      <c r="B354" s="7">
        <f t="shared" si="45"/>
        <v>2.5400000000002549</v>
      </c>
      <c r="C354" s="1">
        <f t="shared" si="40"/>
        <v>349</v>
      </c>
      <c r="D354" s="34">
        <f t="shared" si="41"/>
        <v>2150</v>
      </c>
      <c r="E354" s="12" t="s">
        <v>7</v>
      </c>
      <c r="F354" s="58">
        <f t="shared" si="42"/>
        <v>0.9</v>
      </c>
      <c r="G354" s="12" t="s">
        <v>9</v>
      </c>
      <c r="H354" s="61">
        <f t="shared" si="46"/>
        <v>19.350000000000001</v>
      </c>
      <c r="I354" s="14"/>
      <c r="J354" s="44">
        <f t="shared" si="47"/>
        <v>21.890000000000256</v>
      </c>
      <c r="K354" s="13" t="s">
        <v>10</v>
      </c>
      <c r="L354" s="36">
        <f t="shared" si="43"/>
        <v>20</v>
      </c>
      <c r="M354" s="10"/>
      <c r="N354" s="50">
        <f t="shared" si="44"/>
        <v>7062.7500000000009</v>
      </c>
      <c r="O354" s="6"/>
      <c r="P354" s="11">
        <f>BCC!L354*0.07*'$100 ref'!P$3</f>
        <v>0</v>
      </c>
    </row>
    <row r="355" spans="1:16">
      <c r="A355" s="6"/>
      <c r="B355" s="7">
        <f t="shared" si="45"/>
        <v>1.8900000000002564</v>
      </c>
      <c r="C355" s="1">
        <f t="shared" si="40"/>
        <v>350</v>
      </c>
      <c r="D355" s="34">
        <f t="shared" si="41"/>
        <v>2170</v>
      </c>
      <c r="E355" s="12" t="s">
        <v>7</v>
      </c>
      <c r="F355" s="58">
        <f t="shared" si="42"/>
        <v>0.9</v>
      </c>
      <c r="G355" s="12" t="s">
        <v>9</v>
      </c>
      <c r="H355" s="61">
        <f t="shared" si="46"/>
        <v>19.53</v>
      </c>
      <c r="I355" s="14"/>
      <c r="J355" s="44">
        <f t="shared" si="47"/>
        <v>21.420000000000258</v>
      </c>
      <c r="K355" s="13" t="s">
        <v>10</v>
      </c>
      <c r="L355" s="36">
        <f t="shared" si="43"/>
        <v>20</v>
      </c>
      <c r="M355" s="10"/>
      <c r="N355" s="50">
        <f t="shared" si="44"/>
        <v>7128.4500000000007</v>
      </c>
      <c r="O355" s="6"/>
      <c r="P355" s="11">
        <f>BCC!L355*0.07*'$100 ref'!P$3</f>
        <v>0</v>
      </c>
    </row>
    <row r="356" spans="1:16">
      <c r="A356" s="6"/>
      <c r="B356" s="7">
        <f t="shared" si="45"/>
        <v>1.4200000000002575</v>
      </c>
      <c r="C356" s="1">
        <f t="shared" si="40"/>
        <v>351</v>
      </c>
      <c r="D356" s="34">
        <f t="shared" si="41"/>
        <v>2190</v>
      </c>
      <c r="E356" s="12" t="s">
        <v>7</v>
      </c>
      <c r="F356" s="58">
        <f t="shared" si="42"/>
        <v>0.9</v>
      </c>
      <c r="G356" s="12" t="s">
        <v>9</v>
      </c>
      <c r="H356" s="61">
        <f t="shared" si="46"/>
        <v>19.71</v>
      </c>
      <c r="I356" s="14"/>
      <c r="J356" s="44">
        <f t="shared" si="47"/>
        <v>21.130000000000258</v>
      </c>
      <c r="K356" s="13" t="s">
        <v>10</v>
      </c>
      <c r="L356" s="36">
        <f t="shared" si="43"/>
        <v>20</v>
      </c>
      <c r="M356" s="10"/>
      <c r="N356" s="50">
        <f t="shared" si="44"/>
        <v>7194.1500000000005</v>
      </c>
      <c r="O356" s="6"/>
      <c r="P356" s="11">
        <f>BCC!L356*0.07*'$100 ref'!P$3</f>
        <v>0</v>
      </c>
    </row>
    <row r="357" spans="1:16">
      <c r="A357" s="6"/>
      <c r="B357" s="7">
        <f t="shared" si="45"/>
        <v>1.1300000000002584</v>
      </c>
      <c r="C357" s="1">
        <f t="shared" si="40"/>
        <v>352</v>
      </c>
      <c r="D357" s="34">
        <f t="shared" si="41"/>
        <v>2210</v>
      </c>
      <c r="E357" s="12" t="s">
        <v>7</v>
      </c>
      <c r="F357" s="58">
        <f t="shared" si="42"/>
        <v>0.9</v>
      </c>
      <c r="G357" s="12" t="s">
        <v>9</v>
      </c>
      <c r="H357" s="61">
        <f t="shared" si="46"/>
        <v>19.89</v>
      </c>
      <c r="I357" s="14"/>
      <c r="J357" s="44">
        <f t="shared" si="47"/>
        <v>21.020000000000259</v>
      </c>
      <c r="K357" s="13" t="s">
        <v>10</v>
      </c>
      <c r="L357" s="36">
        <f t="shared" si="43"/>
        <v>20</v>
      </c>
      <c r="M357" s="10"/>
      <c r="N357" s="50">
        <f t="shared" si="44"/>
        <v>7259.85</v>
      </c>
      <c r="O357" s="6"/>
      <c r="P357" s="11">
        <f>BCC!L357*0.07*'$100 ref'!P$3</f>
        <v>0</v>
      </c>
    </row>
    <row r="358" spans="1:16">
      <c r="A358" s="6"/>
      <c r="B358" s="7">
        <f t="shared" si="45"/>
        <v>1.0200000000002589</v>
      </c>
      <c r="C358" s="1">
        <f t="shared" si="40"/>
        <v>353</v>
      </c>
      <c r="D358" s="34">
        <f t="shared" si="41"/>
        <v>2230</v>
      </c>
      <c r="E358" s="12" t="s">
        <v>7</v>
      </c>
      <c r="F358" s="58">
        <f t="shared" si="42"/>
        <v>0.9</v>
      </c>
      <c r="G358" s="12" t="s">
        <v>9</v>
      </c>
      <c r="H358" s="61">
        <f t="shared" si="46"/>
        <v>20.070000000000004</v>
      </c>
      <c r="I358" s="14"/>
      <c r="J358" s="44">
        <f t="shared" si="47"/>
        <v>21.090000000000263</v>
      </c>
      <c r="K358" s="13" t="s">
        <v>10</v>
      </c>
      <c r="L358" s="36">
        <f t="shared" si="43"/>
        <v>20</v>
      </c>
      <c r="M358" s="10"/>
      <c r="N358" s="50">
        <f t="shared" si="44"/>
        <v>7325.5500000000011</v>
      </c>
      <c r="O358" s="6"/>
      <c r="P358" s="11">
        <f>BCC!L358*0.07*'$100 ref'!P$3</f>
        <v>0</v>
      </c>
    </row>
    <row r="359" spans="1:16">
      <c r="A359" s="6"/>
      <c r="B359" s="7">
        <f t="shared" si="45"/>
        <v>1.0900000000002628</v>
      </c>
      <c r="C359" s="1">
        <f t="shared" si="40"/>
        <v>354</v>
      </c>
      <c r="D359" s="34">
        <f t="shared" si="41"/>
        <v>2250</v>
      </c>
      <c r="E359" s="12" t="s">
        <v>7</v>
      </c>
      <c r="F359" s="58">
        <f t="shared" si="42"/>
        <v>0.9</v>
      </c>
      <c r="G359" s="12" t="s">
        <v>9</v>
      </c>
      <c r="H359" s="61">
        <f t="shared" si="46"/>
        <v>20.250000000000004</v>
      </c>
      <c r="I359" s="14"/>
      <c r="J359" s="44">
        <f t="shared" si="47"/>
        <v>21.340000000000266</v>
      </c>
      <c r="K359" s="13" t="s">
        <v>10</v>
      </c>
      <c r="L359" s="36">
        <f t="shared" si="43"/>
        <v>20</v>
      </c>
      <c r="M359" s="10"/>
      <c r="N359" s="50">
        <f t="shared" si="44"/>
        <v>7391.2500000000009</v>
      </c>
      <c r="O359" s="6"/>
      <c r="P359" s="11">
        <f>BCC!L359*0.07*'$100 ref'!P$3</f>
        <v>0</v>
      </c>
    </row>
    <row r="360" spans="1:16">
      <c r="A360" s="6"/>
      <c r="B360" s="7">
        <f t="shared" si="45"/>
        <v>1.3400000000002663</v>
      </c>
      <c r="C360" s="1">
        <f t="shared" si="40"/>
        <v>355</v>
      </c>
      <c r="D360" s="34">
        <f t="shared" si="41"/>
        <v>2270</v>
      </c>
      <c r="E360" s="12" t="s">
        <v>7</v>
      </c>
      <c r="F360" s="58">
        <f t="shared" si="42"/>
        <v>0.9</v>
      </c>
      <c r="G360" s="12" t="s">
        <v>9</v>
      </c>
      <c r="H360" s="61">
        <f t="shared" si="46"/>
        <v>20.430000000000003</v>
      </c>
      <c r="I360" s="14"/>
      <c r="J360" s="44">
        <f t="shared" si="47"/>
        <v>21.77000000000027</v>
      </c>
      <c r="K360" s="13" t="s">
        <v>10</v>
      </c>
      <c r="L360" s="36">
        <f t="shared" si="43"/>
        <v>20</v>
      </c>
      <c r="M360" s="10"/>
      <c r="N360" s="50">
        <f t="shared" si="44"/>
        <v>7456.9500000000016</v>
      </c>
      <c r="O360" s="6"/>
      <c r="P360" s="11">
        <f>BCC!L360*0.07*'$100 ref'!P$3</f>
        <v>0</v>
      </c>
    </row>
    <row r="361" spans="1:16">
      <c r="A361" s="6"/>
      <c r="B361" s="7">
        <f t="shared" si="45"/>
        <v>1.7700000000002696</v>
      </c>
      <c r="C361" s="1">
        <f t="shared" si="40"/>
        <v>356</v>
      </c>
      <c r="D361" s="34">
        <f t="shared" si="41"/>
        <v>2290</v>
      </c>
      <c r="E361" s="12" t="s">
        <v>7</v>
      </c>
      <c r="F361" s="58">
        <f t="shared" si="42"/>
        <v>0.9</v>
      </c>
      <c r="G361" s="12" t="s">
        <v>9</v>
      </c>
      <c r="H361" s="61">
        <f t="shared" si="46"/>
        <v>20.610000000000003</v>
      </c>
      <c r="I361" s="14"/>
      <c r="J361" s="44">
        <f t="shared" si="47"/>
        <v>22.380000000000273</v>
      </c>
      <c r="K361" s="13" t="s">
        <v>10</v>
      </c>
      <c r="L361" s="36">
        <f t="shared" si="43"/>
        <v>20</v>
      </c>
      <c r="M361" s="10"/>
      <c r="N361" s="50">
        <f t="shared" si="44"/>
        <v>7522.6500000000015</v>
      </c>
      <c r="O361" s="6"/>
      <c r="P361" s="11">
        <f>BCC!L361*0.07*'$100 ref'!P$3</f>
        <v>0</v>
      </c>
    </row>
    <row r="362" spans="1:16">
      <c r="A362" s="6"/>
      <c r="B362" s="7">
        <f t="shared" si="45"/>
        <v>2.3800000000002726</v>
      </c>
      <c r="C362" s="1">
        <f t="shared" si="40"/>
        <v>357</v>
      </c>
      <c r="D362" s="34">
        <f t="shared" si="41"/>
        <v>2310</v>
      </c>
      <c r="E362" s="12" t="s">
        <v>7</v>
      </c>
      <c r="F362" s="58">
        <f t="shared" si="42"/>
        <v>0.9</v>
      </c>
      <c r="G362" s="12" t="s">
        <v>9</v>
      </c>
      <c r="H362" s="61">
        <f t="shared" si="46"/>
        <v>20.790000000000003</v>
      </c>
      <c r="I362" s="14"/>
      <c r="J362" s="44">
        <f t="shared" si="47"/>
        <v>23.170000000000275</v>
      </c>
      <c r="K362" s="13" t="s">
        <v>10</v>
      </c>
      <c r="L362" s="36">
        <f t="shared" si="43"/>
        <v>20</v>
      </c>
      <c r="M362" s="10"/>
      <c r="N362" s="50">
        <f t="shared" si="44"/>
        <v>7588.3500000000013</v>
      </c>
      <c r="O362" s="6"/>
      <c r="P362" s="11">
        <f>BCC!L362*0.07*'$100 ref'!P$3</f>
        <v>0</v>
      </c>
    </row>
    <row r="363" spans="1:16">
      <c r="A363" s="6"/>
      <c r="B363" s="7">
        <f t="shared" si="45"/>
        <v>3.1700000000002753</v>
      </c>
      <c r="C363" s="1">
        <f t="shared" si="40"/>
        <v>358</v>
      </c>
      <c r="D363" s="34">
        <f t="shared" si="41"/>
        <v>2330</v>
      </c>
      <c r="E363" s="12" t="s">
        <v>7</v>
      </c>
      <c r="F363" s="58">
        <f t="shared" si="42"/>
        <v>0.9</v>
      </c>
      <c r="G363" s="12" t="s">
        <v>9</v>
      </c>
      <c r="H363" s="61">
        <f t="shared" si="46"/>
        <v>20.970000000000002</v>
      </c>
      <c r="I363" s="14"/>
      <c r="J363" s="44">
        <f t="shared" si="47"/>
        <v>24.140000000000278</v>
      </c>
      <c r="K363" s="13" t="s">
        <v>10</v>
      </c>
      <c r="L363" s="36">
        <f t="shared" si="43"/>
        <v>20</v>
      </c>
      <c r="M363" s="10"/>
      <c r="N363" s="50">
        <f t="shared" si="44"/>
        <v>7654.0500000000011</v>
      </c>
      <c r="O363" s="6"/>
      <c r="P363" s="11">
        <f>BCC!L363*0.07*'$100 ref'!P$3</f>
        <v>0</v>
      </c>
    </row>
    <row r="364" spans="1:16">
      <c r="A364" s="6"/>
      <c r="B364" s="7">
        <f t="shared" si="45"/>
        <v>4.1400000000002777</v>
      </c>
      <c r="C364" s="1">
        <f t="shared" si="40"/>
        <v>359</v>
      </c>
      <c r="D364" s="34">
        <f t="shared" si="41"/>
        <v>2350</v>
      </c>
      <c r="E364" s="12" t="s">
        <v>7</v>
      </c>
      <c r="F364" s="58">
        <f t="shared" si="42"/>
        <v>0.9</v>
      </c>
      <c r="G364" s="12" t="s">
        <v>9</v>
      </c>
      <c r="H364" s="61">
        <f t="shared" si="46"/>
        <v>21.150000000000002</v>
      </c>
      <c r="I364" s="14"/>
      <c r="J364" s="44">
        <f t="shared" si="47"/>
        <v>25.29000000000028</v>
      </c>
      <c r="K364" s="13" t="s">
        <v>10</v>
      </c>
      <c r="L364" s="36">
        <f t="shared" si="43"/>
        <v>20</v>
      </c>
      <c r="M364" s="10"/>
      <c r="N364" s="50">
        <f t="shared" si="44"/>
        <v>7719.7500000000009</v>
      </c>
      <c r="O364" s="6"/>
      <c r="P364" s="11">
        <f>BCC!L364*0.07*'$100 ref'!P$3</f>
        <v>0</v>
      </c>
    </row>
    <row r="365" spans="1:16">
      <c r="A365" s="6"/>
      <c r="B365" s="7">
        <f t="shared" si="45"/>
        <v>5.2900000000002798</v>
      </c>
      <c r="C365" s="1">
        <f t="shared" si="40"/>
        <v>360</v>
      </c>
      <c r="D365" s="34">
        <f t="shared" si="41"/>
        <v>2370</v>
      </c>
      <c r="E365" s="12" t="s">
        <v>7</v>
      </c>
      <c r="F365" s="58">
        <f t="shared" si="42"/>
        <v>0.9</v>
      </c>
      <c r="G365" s="12" t="s">
        <v>9</v>
      </c>
      <c r="H365" s="61">
        <f t="shared" si="46"/>
        <v>21.330000000000002</v>
      </c>
      <c r="I365" s="14"/>
      <c r="J365" s="44">
        <f t="shared" si="47"/>
        <v>26.620000000000282</v>
      </c>
      <c r="K365" s="13" t="s">
        <v>10</v>
      </c>
      <c r="L365" s="36">
        <f t="shared" si="43"/>
        <v>20</v>
      </c>
      <c r="M365" s="10"/>
      <c r="N365" s="50">
        <f t="shared" si="44"/>
        <v>7785.4500000000007</v>
      </c>
      <c r="O365" s="6"/>
      <c r="P365" s="11">
        <f>BCC!L365*0.07*'$100 ref'!P$3</f>
        <v>0</v>
      </c>
    </row>
    <row r="366" spans="1:16">
      <c r="A366" s="6"/>
      <c r="B366" s="7">
        <f t="shared" si="45"/>
        <v>6.6200000000002817</v>
      </c>
      <c r="C366" s="1">
        <f t="shared" si="40"/>
        <v>361</v>
      </c>
      <c r="D366" s="34">
        <f t="shared" si="41"/>
        <v>2390</v>
      </c>
      <c r="E366" s="12" t="s">
        <v>7</v>
      </c>
      <c r="F366" s="58">
        <f t="shared" si="42"/>
        <v>0.9</v>
      </c>
      <c r="G366" s="12" t="s">
        <v>9</v>
      </c>
      <c r="H366" s="61">
        <f t="shared" si="46"/>
        <v>21.51</v>
      </c>
      <c r="I366" s="14"/>
      <c r="J366" s="44">
        <f t="shared" si="47"/>
        <v>28.130000000000283</v>
      </c>
      <c r="K366" s="13" t="s">
        <v>10</v>
      </c>
      <c r="L366" s="36">
        <f t="shared" si="43"/>
        <v>20</v>
      </c>
      <c r="M366" s="10"/>
      <c r="N366" s="50">
        <f t="shared" si="44"/>
        <v>7851.1500000000005</v>
      </c>
      <c r="O366" s="6"/>
      <c r="P366" s="11">
        <f>BCC!L366*0.07*'$100 ref'!P$3</f>
        <v>0</v>
      </c>
    </row>
    <row r="367" spans="1:16">
      <c r="A367" s="6"/>
      <c r="B367" s="7">
        <f t="shared" si="45"/>
        <v>8.1300000000002832</v>
      </c>
      <c r="C367" s="1">
        <f t="shared" si="40"/>
        <v>362</v>
      </c>
      <c r="D367" s="34">
        <f t="shared" si="41"/>
        <v>2410</v>
      </c>
      <c r="E367" s="12" t="s">
        <v>7</v>
      </c>
      <c r="F367" s="58">
        <f t="shared" si="42"/>
        <v>0.9</v>
      </c>
      <c r="G367" s="12" t="s">
        <v>9</v>
      </c>
      <c r="H367" s="61">
        <f t="shared" si="46"/>
        <v>21.69</v>
      </c>
      <c r="I367" s="14"/>
      <c r="J367" s="44">
        <f t="shared" si="47"/>
        <v>29.820000000000285</v>
      </c>
      <c r="K367" s="13" t="s">
        <v>10</v>
      </c>
      <c r="L367" s="36">
        <f t="shared" si="43"/>
        <v>20</v>
      </c>
      <c r="M367" s="10"/>
      <c r="N367" s="50">
        <f t="shared" si="44"/>
        <v>7916.85</v>
      </c>
      <c r="O367" s="6"/>
      <c r="P367" s="11">
        <f>BCC!L367*0.07*'$100 ref'!P$3</f>
        <v>0</v>
      </c>
    </row>
    <row r="368" spans="1:16">
      <c r="A368" s="6"/>
      <c r="B368" s="7">
        <f t="shared" si="45"/>
        <v>9.8200000000002845</v>
      </c>
      <c r="C368" s="1">
        <f t="shared" si="40"/>
        <v>363</v>
      </c>
      <c r="D368" s="34">
        <f t="shared" si="41"/>
        <v>2430</v>
      </c>
      <c r="E368" s="12" t="s">
        <v>7</v>
      </c>
      <c r="F368" s="58">
        <f t="shared" si="42"/>
        <v>0.9</v>
      </c>
      <c r="G368" s="12" t="s">
        <v>9</v>
      </c>
      <c r="H368" s="61">
        <f t="shared" si="46"/>
        <v>21.87</v>
      </c>
      <c r="I368" s="14"/>
      <c r="J368" s="44">
        <f t="shared" si="47"/>
        <v>31.690000000000285</v>
      </c>
      <c r="K368" s="13" t="s">
        <v>10</v>
      </c>
      <c r="L368" s="36">
        <f t="shared" si="43"/>
        <v>30</v>
      </c>
      <c r="M368" s="10"/>
      <c r="N368" s="50">
        <f t="shared" si="44"/>
        <v>7982.55</v>
      </c>
      <c r="O368" s="6"/>
      <c r="P368" s="11">
        <f>BCC!L368*0.07*'$100 ref'!P$3</f>
        <v>0</v>
      </c>
    </row>
    <row r="369" spans="1:16">
      <c r="A369" s="6"/>
      <c r="B369" s="7">
        <f t="shared" si="45"/>
        <v>1.6900000000002855</v>
      </c>
      <c r="C369" s="1">
        <f t="shared" si="40"/>
        <v>364</v>
      </c>
      <c r="D369" s="34">
        <f t="shared" si="41"/>
        <v>2460</v>
      </c>
      <c r="E369" s="12" t="s">
        <v>7</v>
      </c>
      <c r="F369" s="58">
        <f t="shared" si="42"/>
        <v>0.9</v>
      </c>
      <c r="G369" s="12" t="s">
        <v>9</v>
      </c>
      <c r="H369" s="61">
        <f t="shared" si="46"/>
        <v>22.140000000000004</v>
      </c>
      <c r="I369" s="14"/>
      <c r="J369" s="44">
        <f t="shared" si="47"/>
        <v>23.83000000000029</v>
      </c>
      <c r="K369" s="13" t="s">
        <v>10</v>
      </c>
      <c r="L369" s="36">
        <f t="shared" si="43"/>
        <v>20</v>
      </c>
      <c r="M369" s="10"/>
      <c r="N369" s="50">
        <f t="shared" si="44"/>
        <v>8081.1000000000013</v>
      </c>
      <c r="O369" s="6"/>
      <c r="P369" s="11">
        <f>BCC!L369*0.07*'$100 ref'!P$3</f>
        <v>0</v>
      </c>
    </row>
    <row r="370" spans="1:16" ht="26.25">
      <c r="A370" s="6"/>
      <c r="B370" s="7">
        <f t="shared" si="45"/>
        <v>3.8300000000002896</v>
      </c>
      <c r="C370" s="15">
        <f t="shared" si="40"/>
        <v>365</v>
      </c>
      <c r="D370" s="34">
        <f t="shared" si="41"/>
        <v>2480</v>
      </c>
      <c r="E370" s="12" t="s">
        <v>7</v>
      </c>
      <c r="F370" s="58">
        <f t="shared" si="42"/>
        <v>0.9</v>
      </c>
      <c r="G370" s="12" t="s">
        <v>9</v>
      </c>
      <c r="H370" s="61">
        <f t="shared" si="46"/>
        <v>22.320000000000004</v>
      </c>
      <c r="I370" s="14"/>
      <c r="J370" s="44">
        <f t="shared" si="47"/>
        <v>26.150000000000293</v>
      </c>
      <c r="K370" s="13" t="s">
        <v>10</v>
      </c>
      <c r="L370" s="36">
        <f t="shared" si="43"/>
        <v>20</v>
      </c>
      <c r="M370" s="10"/>
      <c r="N370" s="50">
        <f t="shared" si="44"/>
        <v>8146.8000000000011</v>
      </c>
      <c r="O370" s="6"/>
      <c r="P370" s="11">
        <f>BCC!L370*0.07*'$100 ref'!P$3</f>
        <v>0</v>
      </c>
    </row>
    <row r="371" spans="1:16">
      <c r="A371" s="6"/>
      <c r="B371" s="7">
        <f t="shared" si="45"/>
        <v>6.1500000000002935</v>
      </c>
      <c r="C371" s="1">
        <f t="shared" si="40"/>
        <v>366</v>
      </c>
      <c r="D371" s="34">
        <f t="shared" si="41"/>
        <v>2500</v>
      </c>
      <c r="E371" s="12" t="s">
        <v>7</v>
      </c>
      <c r="F371" s="58">
        <f t="shared" si="42"/>
        <v>0.9</v>
      </c>
      <c r="G371" s="12" t="s">
        <v>9</v>
      </c>
      <c r="H371" s="61">
        <f t="shared" si="46"/>
        <v>22.500000000000004</v>
      </c>
      <c r="I371" s="14"/>
      <c r="J371" s="44">
        <f t="shared" si="47"/>
        <v>28.650000000000297</v>
      </c>
      <c r="K371" s="13" t="s">
        <v>10</v>
      </c>
      <c r="L371" s="36">
        <f t="shared" si="43"/>
        <v>20</v>
      </c>
      <c r="M371" s="10"/>
      <c r="N371" s="50">
        <f t="shared" si="44"/>
        <v>8212.5000000000018</v>
      </c>
      <c r="O371" s="6"/>
      <c r="P371" s="11">
        <f>BCC!L371*0.07*'$100 ref'!P$3</f>
        <v>0</v>
      </c>
    </row>
    <row r="372" spans="1:16">
      <c r="A372" s="6"/>
      <c r="B372" s="7">
        <f t="shared" si="45"/>
        <v>8.650000000000297</v>
      </c>
      <c r="C372" s="1">
        <f t="shared" si="40"/>
        <v>367</v>
      </c>
      <c r="D372" s="34">
        <f t="shared" si="41"/>
        <v>2520</v>
      </c>
      <c r="E372" s="12" t="s">
        <v>7</v>
      </c>
      <c r="F372" s="58">
        <f t="shared" si="42"/>
        <v>0.9</v>
      </c>
      <c r="G372" s="12" t="s">
        <v>9</v>
      </c>
      <c r="H372" s="61">
        <f t="shared" si="46"/>
        <v>22.680000000000003</v>
      </c>
      <c r="I372" s="14"/>
      <c r="J372" s="44">
        <f t="shared" si="47"/>
        <v>31.3300000000003</v>
      </c>
      <c r="K372" s="13" t="s">
        <v>10</v>
      </c>
      <c r="L372" s="36">
        <f t="shared" si="43"/>
        <v>30</v>
      </c>
      <c r="M372" s="10"/>
      <c r="N372" s="50">
        <f t="shared" si="44"/>
        <v>8278.2000000000007</v>
      </c>
      <c r="O372" s="6"/>
      <c r="P372" s="11">
        <f>BCC!L372*0.07*'$100 ref'!P$3</f>
        <v>0</v>
      </c>
    </row>
    <row r="373" spans="1:16">
      <c r="A373" s="6"/>
      <c r="B373" s="7">
        <f t="shared" si="45"/>
        <v>1.3300000000003003</v>
      </c>
      <c r="C373" s="1">
        <f t="shared" si="40"/>
        <v>368</v>
      </c>
      <c r="D373" s="34">
        <f t="shared" si="41"/>
        <v>2550</v>
      </c>
      <c r="E373" s="12" t="s">
        <v>7</v>
      </c>
      <c r="F373" s="58">
        <f t="shared" si="42"/>
        <v>0.9</v>
      </c>
      <c r="G373" s="12" t="s">
        <v>9</v>
      </c>
      <c r="H373" s="61">
        <f t="shared" si="46"/>
        <v>22.950000000000003</v>
      </c>
      <c r="I373" s="14"/>
      <c r="J373" s="44">
        <f t="shared" si="47"/>
        <v>24.280000000000303</v>
      </c>
      <c r="K373" s="13" t="s">
        <v>10</v>
      </c>
      <c r="L373" s="36">
        <f t="shared" si="43"/>
        <v>20</v>
      </c>
      <c r="M373" s="10"/>
      <c r="N373" s="50">
        <f t="shared" si="44"/>
        <v>8376.7500000000018</v>
      </c>
      <c r="O373" s="6"/>
      <c r="P373" s="11">
        <f>BCC!L373*0.07*'$100 ref'!P$3</f>
        <v>0</v>
      </c>
    </row>
    <row r="374" spans="1:16">
      <c r="A374" s="6"/>
      <c r="B374" s="7">
        <f t="shared" si="45"/>
        <v>4.2800000000003031</v>
      </c>
      <c r="C374" s="1">
        <f t="shared" si="40"/>
        <v>369</v>
      </c>
      <c r="D374" s="34">
        <f t="shared" si="41"/>
        <v>2570</v>
      </c>
      <c r="E374" s="12" t="s">
        <v>7</v>
      </c>
      <c r="F374" s="58">
        <f t="shared" si="42"/>
        <v>0.9</v>
      </c>
      <c r="G374" s="12" t="s">
        <v>9</v>
      </c>
      <c r="H374" s="61">
        <f t="shared" si="46"/>
        <v>23.130000000000003</v>
      </c>
      <c r="I374" s="14"/>
      <c r="J374" s="44">
        <f t="shared" si="47"/>
        <v>27.410000000000306</v>
      </c>
      <c r="K374" s="13" t="s">
        <v>10</v>
      </c>
      <c r="L374" s="36">
        <f t="shared" si="43"/>
        <v>20</v>
      </c>
      <c r="M374" s="10"/>
      <c r="N374" s="50">
        <f t="shared" si="44"/>
        <v>8442.4500000000007</v>
      </c>
      <c r="O374" s="6"/>
      <c r="P374" s="11">
        <f>BCC!L374*0.07*'$100 ref'!P$3</f>
        <v>0</v>
      </c>
    </row>
    <row r="375" spans="1:16">
      <c r="A375" s="6"/>
      <c r="B375" s="7">
        <f t="shared" si="45"/>
        <v>7.4100000000003057</v>
      </c>
      <c r="C375" s="1">
        <f t="shared" si="40"/>
        <v>370</v>
      </c>
      <c r="D375" s="34">
        <f t="shared" si="41"/>
        <v>2590</v>
      </c>
      <c r="E375" s="12" t="s">
        <v>7</v>
      </c>
      <c r="F375" s="58">
        <f t="shared" si="42"/>
        <v>0.9</v>
      </c>
      <c r="G375" s="12" t="s">
        <v>9</v>
      </c>
      <c r="H375" s="61">
        <f t="shared" si="46"/>
        <v>23.310000000000002</v>
      </c>
      <c r="I375" s="14"/>
      <c r="J375" s="44">
        <f t="shared" si="47"/>
        <v>30.720000000000308</v>
      </c>
      <c r="K375" s="13" t="s">
        <v>10</v>
      </c>
      <c r="L375" s="36">
        <f t="shared" si="43"/>
        <v>30</v>
      </c>
      <c r="M375" s="10"/>
      <c r="N375" s="50">
        <f t="shared" si="44"/>
        <v>8508.1500000000015</v>
      </c>
      <c r="O375" s="6"/>
      <c r="P375" s="11">
        <f>BCC!L375*0.07*'$100 ref'!P$3</f>
        <v>0</v>
      </c>
    </row>
    <row r="376" spans="1:16">
      <c r="A376" s="6"/>
      <c r="B376" s="7">
        <f t="shared" si="45"/>
        <v>0.72000000000030795</v>
      </c>
      <c r="C376" s="1">
        <f t="shared" si="40"/>
        <v>371</v>
      </c>
      <c r="D376" s="34">
        <f t="shared" si="41"/>
        <v>2620</v>
      </c>
      <c r="E376" s="12" t="s">
        <v>7</v>
      </c>
      <c r="F376" s="58">
        <f t="shared" si="42"/>
        <v>0.9</v>
      </c>
      <c r="G376" s="12" t="s">
        <v>9</v>
      </c>
      <c r="H376" s="61">
        <f t="shared" si="46"/>
        <v>23.580000000000002</v>
      </c>
      <c r="I376" s="14"/>
      <c r="J376" s="44">
        <f t="shared" si="47"/>
        <v>24.30000000000031</v>
      </c>
      <c r="K376" s="13" t="s">
        <v>10</v>
      </c>
      <c r="L376" s="36">
        <f t="shared" si="43"/>
        <v>20</v>
      </c>
      <c r="M376" s="10"/>
      <c r="N376" s="50">
        <f t="shared" si="44"/>
        <v>8606.7000000000007</v>
      </c>
      <c r="O376" s="6"/>
      <c r="P376" s="11">
        <f>BCC!L376*0.07*'$100 ref'!P$3</f>
        <v>0</v>
      </c>
    </row>
    <row r="377" spans="1:16">
      <c r="A377" s="6"/>
      <c r="B377" s="7">
        <f t="shared" si="45"/>
        <v>4.3000000000003098</v>
      </c>
      <c r="C377" s="1">
        <f t="shared" si="40"/>
        <v>372</v>
      </c>
      <c r="D377" s="34">
        <f t="shared" si="41"/>
        <v>2640</v>
      </c>
      <c r="E377" s="12" t="s">
        <v>7</v>
      </c>
      <c r="F377" s="58">
        <f t="shared" si="42"/>
        <v>0.9</v>
      </c>
      <c r="G377" s="12" t="s">
        <v>9</v>
      </c>
      <c r="H377" s="61">
        <f t="shared" si="46"/>
        <v>23.76</v>
      </c>
      <c r="I377" s="14"/>
      <c r="J377" s="44">
        <f t="shared" si="47"/>
        <v>28.060000000000311</v>
      </c>
      <c r="K377" s="13" t="s">
        <v>10</v>
      </c>
      <c r="L377" s="36">
        <f t="shared" si="43"/>
        <v>20</v>
      </c>
      <c r="M377" s="10"/>
      <c r="N377" s="50">
        <f t="shared" si="44"/>
        <v>8672.4000000000015</v>
      </c>
      <c r="O377" s="6"/>
      <c r="P377" s="11">
        <f>BCC!L377*0.07*'$100 ref'!P$3</f>
        <v>0</v>
      </c>
    </row>
    <row r="378" spans="1:16">
      <c r="A378" s="6"/>
      <c r="B378" s="7">
        <f t="shared" si="45"/>
        <v>8.0600000000003114</v>
      </c>
      <c r="C378" s="1">
        <f t="shared" si="40"/>
        <v>373</v>
      </c>
      <c r="D378" s="34">
        <f t="shared" si="41"/>
        <v>2660</v>
      </c>
      <c r="E378" s="12" t="s">
        <v>7</v>
      </c>
      <c r="F378" s="58">
        <f t="shared" si="42"/>
        <v>0.9</v>
      </c>
      <c r="G378" s="12" t="s">
        <v>9</v>
      </c>
      <c r="H378" s="61">
        <f t="shared" si="46"/>
        <v>23.94</v>
      </c>
      <c r="I378" s="14"/>
      <c r="J378" s="44">
        <f t="shared" si="47"/>
        <v>32.000000000000313</v>
      </c>
      <c r="K378" s="13" t="s">
        <v>10</v>
      </c>
      <c r="L378" s="36">
        <f t="shared" si="43"/>
        <v>30</v>
      </c>
      <c r="M378" s="10"/>
      <c r="N378" s="50">
        <f t="shared" si="44"/>
        <v>8738.1</v>
      </c>
      <c r="O378" s="6"/>
      <c r="P378" s="11">
        <f>BCC!L378*0.07*'$100 ref'!P$3</f>
        <v>0</v>
      </c>
    </row>
    <row r="379" spans="1:16">
      <c r="A379" s="6"/>
      <c r="B379" s="7">
        <f t="shared" si="45"/>
        <v>2.0000000000003126</v>
      </c>
      <c r="C379" s="1">
        <f t="shared" si="40"/>
        <v>374</v>
      </c>
      <c r="D379" s="34">
        <f t="shared" si="41"/>
        <v>2690</v>
      </c>
      <c r="E379" s="12" t="s">
        <v>7</v>
      </c>
      <c r="F379" s="58">
        <f t="shared" si="42"/>
        <v>0.9</v>
      </c>
      <c r="G379" s="12" t="s">
        <v>9</v>
      </c>
      <c r="H379" s="61">
        <f t="shared" si="46"/>
        <v>24.210000000000004</v>
      </c>
      <c r="I379" s="14"/>
      <c r="J379" s="44">
        <f t="shared" si="47"/>
        <v>26.210000000000317</v>
      </c>
      <c r="K379" s="13" t="s">
        <v>10</v>
      </c>
      <c r="L379" s="36">
        <f t="shared" si="43"/>
        <v>20</v>
      </c>
      <c r="M379" s="10"/>
      <c r="N379" s="50">
        <f t="shared" si="44"/>
        <v>8836.6500000000015</v>
      </c>
      <c r="O379" s="6"/>
      <c r="P379" s="11">
        <f>BCC!L379*0.07*'$100 ref'!P$3</f>
        <v>0</v>
      </c>
    </row>
    <row r="380" spans="1:16">
      <c r="A380" s="6"/>
      <c r="B380" s="7">
        <f t="shared" si="45"/>
        <v>6.210000000000317</v>
      </c>
      <c r="C380" s="1">
        <f t="shared" si="40"/>
        <v>375</v>
      </c>
      <c r="D380" s="34">
        <f t="shared" si="41"/>
        <v>2710</v>
      </c>
      <c r="E380" s="12" t="s">
        <v>7</v>
      </c>
      <c r="F380" s="58">
        <f t="shared" si="42"/>
        <v>0.9</v>
      </c>
      <c r="G380" s="12" t="s">
        <v>9</v>
      </c>
      <c r="H380" s="61">
        <f t="shared" si="46"/>
        <v>24.390000000000004</v>
      </c>
      <c r="I380" s="14"/>
      <c r="J380" s="44">
        <f t="shared" si="47"/>
        <v>30.600000000000321</v>
      </c>
      <c r="K380" s="13" t="s">
        <v>10</v>
      </c>
      <c r="L380" s="36">
        <f t="shared" si="43"/>
        <v>30</v>
      </c>
      <c r="M380" s="10"/>
      <c r="N380" s="50">
        <f t="shared" si="44"/>
        <v>8902.3500000000022</v>
      </c>
      <c r="O380" s="6"/>
      <c r="P380" s="11">
        <f>BCC!L380*0.07*'$100 ref'!P$3</f>
        <v>0</v>
      </c>
    </row>
    <row r="381" spans="1:16">
      <c r="A381" s="6"/>
      <c r="B381" s="7">
        <f t="shared" si="45"/>
        <v>0.60000000000032117</v>
      </c>
      <c r="C381" s="1">
        <f t="shared" si="40"/>
        <v>376</v>
      </c>
      <c r="D381" s="34">
        <f t="shared" si="41"/>
        <v>2740</v>
      </c>
      <c r="E381" s="12" t="s">
        <v>7</v>
      </c>
      <c r="F381" s="58">
        <f t="shared" si="42"/>
        <v>0.9</v>
      </c>
      <c r="G381" s="12" t="s">
        <v>9</v>
      </c>
      <c r="H381" s="61">
        <f t="shared" si="46"/>
        <v>24.660000000000004</v>
      </c>
      <c r="I381" s="14"/>
      <c r="J381" s="44">
        <f t="shared" si="47"/>
        <v>25.260000000000325</v>
      </c>
      <c r="K381" s="13" t="s">
        <v>10</v>
      </c>
      <c r="L381" s="36">
        <f t="shared" si="43"/>
        <v>20</v>
      </c>
      <c r="M381" s="10"/>
      <c r="N381" s="50">
        <f t="shared" si="44"/>
        <v>9000.9000000000015</v>
      </c>
      <c r="O381" s="6"/>
      <c r="P381" s="11">
        <f>BCC!L381*0.07*'$100 ref'!P$3</f>
        <v>0</v>
      </c>
    </row>
    <row r="382" spans="1:16">
      <c r="A382" s="6"/>
      <c r="B382" s="7">
        <f t="shared" si="45"/>
        <v>5.2600000000003249</v>
      </c>
      <c r="C382" s="1">
        <f t="shared" si="40"/>
        <v>377</v>
      </c>
      <c r="D382" s="34">
        <f t="shared" si="41"/>
        <v>2760</v>
      </c>
      <c r="E382" s="12" t="s">
        <v>7</v>
      </c>
      <c r="F382" s="58">
        <f t="shared" si="42"/>
        <v>0.9</v>
      </c>
      <c r="G382" s="12" t="s">
        <v>9</v>
      </c>
      <c r="H382" s="61">
        <f t="shared" si="46"/>
        <v>24.840000000000003</v>
      </c>
      <c r="I382" s="14"/>
      <c r="J382" s="44">
        <f t="shared" si="47"/>
        <v>30.100000000000328</v>
      </c>
      <c r="K382" s="13" t="s">
        <v>10</v>
      </c>
      <c r="L382" s="36">
        <f t="shared" si="43"/>
        <v>30</v>
      </c>
      <c r="M382" s="10"/>
      <c r="N382" s="50">
        <f t="shared" si="44"/>
        <v>9066.6</v>
      </c>
      <c r="O382" s="6"/>
      <c r="P382" s="11">
        <f>BCC!L382*0.07*'$100 ref'!P$3</f>
        <v>0</v>
      </c>
    </row>
    <row r="383" spans="1:16">
      <c r="A383" s="6"/>
      <c r="B383" s="7">
        <f t="shared" si="45"/>
        <v>0.10000000000032827</v>
      </c>
      <c r="C383" s="1">
        <f t="shared" si="40"/>
        <v>378</v>
      </c>
      <c r="D383" s="34">
        <f t="shared" si="41"/>
        <v>2790</v>
      </c>
      <c r="E383" s="12" t="s">
        <v>7</v>
      </c>
      <c r="F383" s="58">
        <f t="shared" si="42"/>
        <v>0.9</v>
      </c>
      <c r="G383" s="12" t="s">
        <v>9</v>
      </c>
      <c r="H383" s="61">
        <f t="shared" si="46"/>
        <v>25.110000000000003</v>
      </c>
      <c r="I383" s="14"/>
      <c r="J383" s="44">
        <f t="shared" si="47"/>
        <v>25.210000000000331</v>
      </c>
      <c r="K383" s="13" t="s">
        <v>10</v>
      </c>
      <c r="L383" s="36">
        <f t="shared" si="43"/>
        <v>20</v>
      </c>
      <c r="M383" s="10"/>
      <c r="N383" s="50">
        <f t="shared" si="44"/>
        <v>9165.1500000000015</v>
      </c>
      <c r="O383" s="6"/>
      <c r="P383" s="11">
        <f>BCC!L383*0.07*'$100 ref'!P$3</f>
        <v>0</v>
      </c>
    </row>
    <row r="384" spans="1:16">
      <c r="A384" s="6"/>
      <c r="B384" s="7">
        <f t="shared" si="45"/>
        <v>5.2100000000003313</v>
      </c>
      <c r="C384" s="1">
        <f t="shared" si="40"/>
        <v>379</v>
      </c>
      <c r="D384" s="34">
        <f t="shared" si="41"/>
        <v>2810</v>
      </c>
      <c r="E384" s="12" t="s">
        <v>7</v>
      </c>
      <c r="F384" s="58">
        <f t="shared" si="42"/>
        <v>0.9</v>
      </c>
      <c r="G384" s="12" t="s">
        <v>9</v>
      </c>
      <c r="H384" s="61">
        <f t="shared" si="46"/>
        <v>25.290000000000003</v>
      </c>
      <c r="I384" s="14"/>
      <c r="J384" s="44">
        <f t="shared" si="47"/>
        <v>30.500000000000334</v>
      </c>
      <c r="K384" s="13" t="s">
        <v>10</v>
      </c>
      <c r="L384" s="36">
        <f t="shared" si="43"/>
        <v>30</v>
      </c>
      <c r="M384" s="10"/>
      <c r="N384" s="50">
        <f t="shared" si="44"/>
        <v>9230.85</v>
      </c>
      <c r="O384" s="6"/>
      <c r="P384" s="11">
        <f>BCC!L384*0.07*'$100 ref'!P$3</f>
        <v>0</v>
      </c>
    </row>
    <row r="385" spans="1:16">
      <c r="A385" s="6"/>
      <c r="B385" s="7">
        <f t="shared" si="45"/>
        <v>0.50000000000033396</v>
      </c>
      <c r="C385" s="1">
        <f t="shared" si="40"/>
        <v>380</v>
      </c>
      <c r="D385" s="34">
        <f t="shared" si="41"/>
        <v>2840</v>
      </c>
      <c r="E385" s="12" t="s">
        <v>7</v>
      </c>
      <c r="F385" s="58">
        <f t="shared" si="42"/>
        <v>0.9</v>
      </c>
      <c r="G385" s="12" t="s">
        <v>9</v>
      </c>
      <c r="H385" s="61">
        <f t="shared" si="46"/>
        <v>25.560000000000002</v>
      </c>
      <c r="I385" s="14"/>
      <c r="J385" s="44">
        <f t="shared" si="47"/>
        <v>26.060000000000336</v>
      </c>
      <c r="K385" s="13" t="s">
        <v>10</v>
      </c>
      <c r="L385" s="36">
        <f t="shared" si="43"/>
        <v>20</v>
      </c>
      <c r="M385" s="10"/>
      <c r="N385" s="50">
        <f t="shared" si="44"/>
        <v>9329.4000000000015</v>
      </c>
      <c r="O385" s="6"/>
      <c r="P385" s="11">
        <f>BCC!L385*0.07*'$100 ref'!P$3</f>
        <v>0</v>
      </c>
    </row>
    <row r="386" spans="1:16">
      <c r="A386" s="6"/>
      <c r="B386" s="7">
        <f t="shared" si="45"/>
        <v>6.0600000000003362</v>
      </c>
      <c r="C386" s="1">
        <f t="shared" si="40"/>
        <v>381</v>
      </c>
      <c r="D386" s="34">
        <f t="shared" si="41"/>
        <v>2860</v>
      </c>
      <c r="E386" s="12" t="s">
        <v>7</v>
      </c>
      <c r="F386" s="58">
        <f t="shared" si="42"/>
        <v>0.9</v>
      </c>
      <c r="G386" s="12" t="s">
        <v>9</v>
      </c>
      <c r="H386" s="61">
        <f t="shared" si="46"/>
        <v>25.740000000000002</v>
      </c>
      <c r="I386" s="14"/>
      <c r="J386" s="44">
        <f t="shared" si="47"/>
        <v>31.800000000000338</v>
      </c>
      <c r="K386" s="13" t="s">
        <v>10</v>
      </c>
      <c r="L386" s="36">
        <f t="shared" si="43"/>
        <v>30</v>
      </c>
      <c r="M386" s="10"/>
      <c r="N386" s="50">
        <f t="shared" si="44"/>
        <v>9395.1</v>
      </c>
      <c r="O386" s="6"/>
      <c r="P386" s="11">
        <f>BCC!L386*0.07*'$100 ref'!P$3</f>
        <v>0</v>
      </c>
    </row>
    <row r="387" spans="1:16">
      <c r="A387" s="6"/>
      <c r="B387" s="7">
        <f t="shared" si="45"/>
        <v>1.8000000000003382</v>
      </c>
      <c r="C387" s="1">
        <f t="shared" si="40"/>
        <v>382</v>
      </c>
      <c r="D387" s="34">
        <f t="shared" si="41"/>
        <v>2890</v>
      </c>
      <c r="E387" s="12" t="s">
        <v>7</v>
      </c>
      <c r="F387" s="58">
        <f t="shared" si="42"/>
        <v>0.9</v>
      </c>
      <c r="G387" s="12" t="s">
        <v>9</v>
      </c>
      <c r="H387" s="61">
        <f t="shared" si="46"/>
        <v>26.01</v>
      </c>
      <c r="I387" s="14"/>
      <c r="J387" s="44">
        <f t="shared" si="47"/>
        <v>27.81000000000034</v>
      </c>
      <c r="K387" s="13" t="s">
        <v>10</v>
      </c>
      <c r="L387" s="36">
        <f t="shared" si="43"/>
        <v>20</v>
      </c>
      <c r="M387" s="10"/>
      <c r="N387" s="50">
        <f t="shared" si="44"/>
        <v>9493.6500000000015</v>
      </c>
      <c r="O387" s="6"/>
      <c r="P387" s="11">
        <f>BCC!L387*0.07*'$100 ref'!P$3</f>
        <v>0</v>
      </c>
    </row>
    <row r="388" spans="1:16">
      <c r="A388" s="6"/>
      <c r="B388" s="7">
        <f t="shared" si="45"/>
        <v>7.8100000000003398</v>
      </c>
      <c r="C388" s="1">
        <f t="shared" si="40"/>
        <v>383</v>
      </c>
      <c r="D388" s="34">
        <f t="shared" si="41"/>
        <v>2910</v>
      </c>
      <c r="E388" s="12" t="s">
        <v>7</v>
      </c>
      <c r="F388" s="58">
        <f t="shared" si="42"/>
        <v>0.9</v>
      </c>
      <c r="G388" s="12" t="s">
        <v>9</v>
      </c>
      <c r="H388" s="61">
        <f t="shared" si="46"/>
        <v>26.190000000000005</v>
      </c>
      <c r="I388" s="14"/>
      <c r="J388" s="44">
        <f t="shared" si="47"/>
        <v>34.000000000000341</v>
      </c>
      <c r="K388" s="13" t="s">
        <v>10</v>
      </c>
      <c r="L388" s="36">
        <f t="shared" si="43"/>
        <v>30</v>
      </c>
      <c r="M388" s="10"/>
      <c r="N388" s="50">
        <f t="shared" si="44"/>
        <v>9559.3500000000022</v>
      </c>
      <c r="O388" s="6"/>
      <c r="P388" s="11">
        <f>BCC!L388*0.07*'$100 ref'!P$3</f>
        <v>0</v>
      </c>
    </row>
    <row r="389" spans="1:16">
      <c r="A389" s="6"/>
      <c r="B389" s="7">
        <f t="shared" si="45"/>
        <v>4.0000000000003411</v>
      </c>
      <c r="C389" s="1">
        <f t="shared" si="40"/>
        <v>384</v>
      </c>
      <c r="D389" s="34">
        <f t="shared" si="41"/>
        <v>2940</v>
      </c>
      <c r="E389" s="12" t="s">
        <v>7</v>
      </c>
      <c r="F389" s="58">
        <f t="shared" si="42"/>
        <v>0.9</v>
      </c>
      <c r="G389" s="12" t="s">
        <v>9</v>
      </c>
      <c r="H389" s="61">
        <f t="shared" si="46"/>
        <v>26.460000000000004</v>
      </c>
      <c r="I389" s="14"/>
      <c r="J389" s="44">
        <f t="shared" si="47"/>
        <v>30.460000000000345</v>
      </c>
      <c r="K389" s="13" t="s">
        <v>10</v>
      </c>
      <c r="L389" s="36">
        <f t="shared" si="43"/>
        <v>30</v>
      </c>
      <c r="M389" s="10"/>
      <c r="N389" s="50">
        <f t="shared" si="44"/>
        <v>9657.9000000000015</v>
      </c>
      <c r="O389" s="6"/>
      <c r="P389" s="11">
        <f>BCC!L389*0.07*'$100 ref'!P$3</f>
        <v>0</v>
      </c>
    </row>
    <row r="390" spans="1:16">
      <c r="A390" s="6"/>
      <c r="B390" s="7">
        <f t="shared" si="45"/>
        <v>0.46000000000034547</v>
      </c>
      <c r="C390" s="1">
        <f t="shared" si="40"/>
        <v>385</v>
      </c>
      <c r="D390" s="34">
        <f t="shared" si="41"/>
        <v>2970</v>
      </c>
      <c r="E390" s="12" t="s">
        <v>7</v>
      </c>
      <c r="F390" s="58">
        <f t="shared" si="42"/>
        <v>0.9</v>
      </c>
      <c r="G390" s="12" t="s">
        <v>9</v>
      </c>
      <c r="H390" s="61">
        <f t="shared" si="46"/>
        <v>26.730000000000004</v>
      </c>
      <c r="I390" s="14"/>
      <c r="J390" s="44">
        <f t="shared" si="47"/>
        <v>27.190000000000349</v>
      </c>
      <c r="K390" s="13" t="s">
        <v>10</v>
      </c>
      <c r="L390" s="36">
        <f t="shared" si="43"/>
        <v>20</v>
      </c>
      <c r="M390" s="10"/>
      <c r="N390" s="50">
        <f t="shared" si="44"/>
        <v>9756.4500000000007</v>
      </c>
      <c r="O390" s="6"/>
      <c r="P390" s="11">
        <f>BCC!L390*0.07*'$100 ref'!P$3</f>
        <v>0</v>
      </c>
    </row>
    <row r="391" spans="1:16">
      <c r="A391" s="6"/>
      <c r="B391" s="7">
        <f t="shared" si="45"/>
        <v>7.1900000000003494</v>
      </c>
      <c r="C391" s="1">
        <f t="shared" ref="C391:C454" si="48">C390+1</f>
        <v>386</v>
      </c>
      <c r="D391" s="34">
        <f t="shared" ref="D391:D454" si="49">D390+L390+M390</f>
        <v>2990</v>
      </c>
      <c r="E391" s="12" t="s">
        <v>7</v>
      </c>
      <c r="F391" s="58">
        <f t="shared" ref="F391:F454" si="50">F390</f>
        <v>0.9</v>
      </c>
      <c r="G391" s="12" t="s">
        <v>9</v>
      </c>
      <c r="H391" s="61">
        <f t="shared" si="46"/>
        <v>26.910000000000004</v>
      </c>
      <c r="I391" s="14"/>
      <c r="J391" s="44">
        <f t="shared" si="47"/>
        <v>34.10000000000035</v>
      </c>
      <c r="K391" s="13" t="s">
        <v>10</v>
      </c>
      <c r="L391" s="36">
        <f t="shared" ref="L391:L454" si="51">IF(J391&lt;10, 0,ROUNDDOWN(J391,-1))</f>
        <v>30</v>
      </c>
      <c r="M391" s="10"/>
      <c r="N391" s="50">
        <f t="shared" ref="N391:N454" si="52">H391*365</f>
        <v>9822.1500000000015</v>
      </c>
      <c r="O391" s="6"/>
      <c r="P391" s="11">
        <f>BCC!L391*0.07*'$100 ref'!P$3</f>
        <v>0</v>
      </c>
    </row>
    <row r="392" spans="1:16">
      <c r="A392" s="6"/>
      <c r="B392" s="7">
        <f t="shared" ref="B392:B455" si="53">IF(J391&gt;=10, J391-L391, 0)</f>
        <v>4.1000000000003496</v>
      </c>
      <c r="C392" s="1">
        <f t="shared" si="48"/>
        <v>387</v>
      </c>
      <c r="D392" s="34">
        <f t="shared" si="49"/>
        <v>3020</v>
      </c>
      <c r="E392" s="12" t="s">
        <v>7</v>
      </c>
      <c r="F392" s="58">
        <f t="shared" si="50"/>
        <v>0.9</v>
      </c>
      <c r="G392" s="12" t="s">
        <v>9</v>
      </c>
      <c r="H392" s="61">
        <f t="shared" ref="H392:H455" si="54">D392*(F392%)</f>
        <v>27.180000000000003</v>
      </c>
      <c r="I392" s="14"/>
      <c r="J392" s="44">
        <f t="shared" ref="J392:J455" si="55">IF(L391&gt;0, B392+H392+P391,J391+H392+P391)</f>
        <v>31.280000000000353</v>
      </c>
      <c r="K392" s="13" t="s">
        <v>10</v>
      </c>
      <c r="L392" s="36">
        <f t="shared" si="51"/>
        <v>30</v>
      </c>
      <c r="M392" s="10"/>
      <c r="N392" s="50">
        <f t="shared" si="52"/>
        <v>9920.7000000000007</v>
      </c>
      <c r="O392" s="6"/>
      <c r="P392" s="11">
        <f>BCC!L392*0.07*'$100 ref'!P$3</f>
        <v>0</v>
      </c>
    </row>
    <row r="393" spans="1:16">
      <c r="A393" s="6"/>
      <c r="B393" s="7">
        <f t="shared" si="53"/>
        <v>1.2800000000003529</v>
      </c>
      <c r="C393" s="1">
        <f t="shared" si="48"/>
        <v>388</v>
      </c>
      <c r="D393" s="34">
        <f t="shared" si="49"/>
        <v>3050</v>
      </c>
      <c r="E393" s="12" t="s">
        <v>7</v>
      </c>
      <c r="F393" s="58">
        <f t="shared" si="50"/>
        <v>0.9</v>
      </c>
      <c r="G393" s="12" t="s">
        <v>9</v>
      </c>
      <c r="H393" s="61">
        <f t="shared" si="54"/>
        <v>27.450000000000003</v>
      </c>
      <c r="I393" s="14"/>
      <c r="J393" s="44">
        <f t="shared" si="55"/>
        <v>28.730000000000356</v>
      </c>
      <c r="K393" s="13" t="s">
        <v>10</v>
      </c>
      <c r="L393" s="36">
        <f t="shared" si="51"/>
        <v>20</v>
      </c>
      <c r="M393" s="10"/>
      <c r="N393" s="50">
        <f t="shared" si="52"/>
        <v>10019.250000000002</v>
      </c>
      <c r="O393" s="6"/>
      <c r="P393" s="11">
        <f>BCC!L393*0.07*'$100 ref'!P$3</f>
        <v>0</v>
      </c>
    </row>
    <row r="394" spans="1:16">
      <c r="A394" s="6"/>
      <c r="B394" s="7">
        <f t="shared" si="53"/>
        <v>8.7300000000003557</v>
      </c>
      <c r="C394" s="1">
        <f t="shared" si="48"/>
        <v>389</v>
      </c>
      <c r="D394" s="34">
        <f t="shared" si="49"/>
        <v>3070</v>
      </c>
      <c r="E394" s="12" t="s">
        <v>7</v>
      </c>
      <c r="F394" s="58">
        <f t="shared" si="50"/>
        <v>0.9</v>
      </c>
      <c r="G394" s="12" t="s">
        <v>9</v>
      </c>
      <c r="H394" s="61">
        <f t="shared" si="54"/>
        <v>27.630000000000003</v>
      </c>
      <c r="I394" s="14"/>
      <c r="J394" s="44">
        <f t="shared" si="55"/>
        <v>36.360000000000355</v>
      </c>
      <c r="K394" s="13" t="s">
        <v>10</v>
      </c>
      <c r="L394" s="36">
        <f t="shared" si="51"/>
        <v>30</v>
      </c>
      <c r="M394" s="10"/>
      <c r="N394" s="50">
        <f t="shared" si="52"/>
        <v>10084.950000000001</v>
      </c>
      <c r="O394" s="6"/>
      <c r="P394" s="11">
        <f>BCC!L394*0.07*'$100 ref'!P$3</f>
        <v>0</v>
      </c>
    </row>
    <row r="395" spans="1:16">
      <c r="A395" s="6"/>
      <c r="B395" s="7">
        <f t="shared" si="53"/>
        <v>6.3600000000003547</v>
      </c>
      <c r="C395" s="1">
        <f t="shared" si="48"/>
        <v>390</v>
      </c>
      <c r="D395" s="34">
        <f t="shared" si="49"/>
        <v>3100</v>
      </c>
      <c r="E395" s="12" t="s">
        <v>7</v>
      </c>
      <c r="F395" s="58">
        <f t="shared" si="50"/>
        <v>0.9</v>
      </c>
      <c r="G395" s="12" t="s">
        <v>9</v>
      </c>
      <c r="H395" s="61">
        <f t="shared" si="54"/>
        <v>27.900000000000002</v>
      </c>
      <c r="I395" s="14"/>
      <c r="J395" s="44">
        <f t="shared" si="55"/>
        <v>34.26000000000036</v>
      </c>
      <c r="K395" s="13" t="s">
        <v>10</v>
      </c>
      <c r="L395" s="36">
        <f t="shared" si="51"/>
        <v>30</v>
      </c>
      <c r="M395" s="10"/>
      <c r="N395" s="50">
        <f t="shared" si="52"/>
        <v>10183.5</v>
      </c>
      <c r="O395" s="6"/>
      <c r="P395" s="11">
        <f>BCC!L395*0.07*'$100 ref'!P$3</f>
        <v>0</v>
      </c>
    </row>
    <row r="396" spans="1:16">
      <c r="A396" s="6"/>
      <c r="B396" s="7">
        <f t="shared" si="53"/>
        <v>4.2600000000003604</v>
      </c>
      <c r="C396" s="1">
        <f t="shared" si="48"/>
        <v>391</v>
      </c>
      <c r="D396" s="34">
        <f t="shared" si="49"/>
        <v>3130</v>
      </c>
      <c r="E396" s="12" t="s">
        <v>7</v>
      </c>
      <c r="F396" s="58">
        <f t="shared" si="50"/>
        <v>0.9</v>
      </c>
      <c r="G396" s="12" t="s">
        <v>9</v>
      </c>
      <c r="H396" s="61">
        <f t="shared" si="54"/>
        <v>28.17</v>
      </c>
      <c r="I396" s="14"/>
      <c r="J396" s="44">
        <f t="shared" si="55"/>
        <v>32.430000000000362</v>
      </c>
      <c r="K396" s="13" t="s">
        <v>10</v>
      </c>
      <c r="L396" s="36">
        <f t="shared" si="51"/>
        <v>30</v>
      </c>
      <c r="M396" s="10"/>
      <c r="N396" s="50">
        <f t="shared" si="52"/>
        <v>10282.050000000001</v>
      </c>
      <c r="O396" s="6"/>
      <c r="P396" s="11">
        <f>BCC!L396*0.07*'$100 ref'!P$3</f>
        <v>0</v>
      </c>
    </row>
    <row r="397" spans="1:16">
      <c r="A397" s="6"/>
      <c r="B397" s="7">
        <f t="shared" si="53"/>
        <v>2.4300000000003621</v>
      </c>
      <c r="C397" s="1">
        <f t="shared" si="48"/>
        <v>392</v>
      </c>
      <c r="D397" s="34">
        <f t="shared" si="49"/>
        <v>3160</v>
      </c>
      <c r="E397" s="12" t="s">
        <v>7</v>
      </c>
      <c r="F397" s="58">
        <f t="shared" si="50"/>
        <v>0.9</v>
      </c>
      <c r="G397" s="12" t="s">
        <v>9</v>
      </c>
      <c r="H397" s="61">
        <f t="shared" si="54"/>
        <v>28.440000000000005</v>
      </c>
      <c r="I397" s="14"/>
      <c r="J397" s="44">
        <f t="shared" si="55"/>
        <v>30.870000000000367</v>
      </c>
      <c r="K397" s="13" t="s">
        <v>10</v>
      </c>
      <c r="L397" s="36">
        <f t="shared" si="51"/>
        <v>30</v>
      </c>
      <c r="M397" s="10"/>
      <c r="N397" s="50">
        <f t="shared" si="52"/>
        <v>10380.600000000002</v>
      </c>
      <c r="O397" s="6"/>
      <c r="P397" s="11">
        <f>BCC!L397*0.07*'$100 ref'!P$3</f>
        <v>0</v>
      </c>
    </row>
    <row r="398" spans="1:16">
      <c r="A398" s="6"/>
      <c r="B398" s="7">
        <f t="shared" si="53"/>
        <v>0.87000000000036692</v>
      </c>
      <c r="C398" s="1">
        <f t="shared" si="48"/>
        <v>393</v>
      </c>
      <c r="D398" s="34">
        <f t="shared" si="49"/>
        <v>3190</v>
      </c>
      <c r="E398" s="12" t="s">
        <v>7</v>
      </c>
      <c r="F398" s="58">
        <f t="shared" si="50"/>
        <v>0.9</v>
      </c>
      <c r="G398" s="12" t="s">
        <v>9</v>
      </c>
      <c r="H398" s="61">
        <f t="shared" si="54"/>
        <v>28.710000000000004</v>
      </c>
      <c r="I398" s="14"/>
      <c r="J398" s="44">
        <f t="shared" si="55"/>
        <v>29.580000000000371</v>
      </c>
      <c r="K398" s="13" t="s">
        <v>10</v>
      </c>
      <c r="L398" s="36">
        <f t="shared" si="51"/>
        <v>20</v>
      </c>
      <c r="M398" s="10"/>
      <c r="N398" s="50">
        <f t="shared" si="52"/>
        <v>10479.150000000001</v>
      </c>
      <c r="O398" s="6"/>
      <c r="P398" s="11">
        <f>BCC!L398*0.07*'$100 ref'!P$3</f>
        <v>0</v>
      </c>
    </row>
    <row r="399" spans="1:16">
      <c r="A399" s="6"/>
      <c r="B399" s="7">
        <f t="shared" si="53"/>
        <v>9.5800000000003713</v>
      </c>
      <c r="C399" s="1">
        <f t="shared" si="48"/>
        <v>394</v>
      </c>
      <c r="D399" s="34">
        <f t="shared" si="49"/>
        <v>3210</v>
      </c>
      <c r="E399" s="12" t="s">
        <v>7</v>
      </c>
      <c r="F399" s="58">
        <f t="shared" si="50"/>
        <v>0.9</v>
      </c>
      <c r="G399" s="12" t="s">
        <v>9</v>
      </c>
      <c r="H399" s="61">
        <f t="shared" si="54"/>
        <v>28.890000000000004</v>
      </c>
      <c r="I399" s="14"/>
      <c r="J399" s="44">
        <f t="shared" si="55"/>
        <v>38.470000000000375</v>
      </c>
      <c r="K399" s="13" t="s">
        <v>10</v>
      </c>
      <c r="L399" s="36">
        <f t="shared" si="51"/>
        <v>30</v>
      </c>
      <c r="M399" s="10"/>
      <c r="N399" s="50">
        <f t="shared" si="52"/>
        <v>10544.850000000002</v>
      </c>
      <c r="O399" s="6"/>
      <c r="P399" s="11">
        <f>BCC!L399*0.07*'$100 ref'!P$3</f>
        <v>0</v>
      </c>
    </row>
    <row r="400" spans="1:16">
      <c r="A400" s="6"/>
      <c r="B400" s="7">
        <f t="shared" si="53"/>
        <v>8.4700000000003755</v>
      </c>
      <c r="C400" s="1">
        <f t="shared" si="48"/>
        <v>395</v>
      </c>
      <c r="D400" s="34">
        <f t="shared" si="49"/>
        <v>3240</v>
      </c>
      <c r="E400" s="12" t="s">
        <v>7</v>
      </c>
      <c r="F400" s="58">
        <f t="shared" si="50"/>
        <v>0.9</v>
      </c>
      <c r="G400" s="12" t="s">
        <v>9</v>
      </c>
      <c r="H400" s="61">
        <f t="shared" si="54"/>
        <v>29.160000000000004</v>
      </c>
      <c r="I400" s="14"/>
      <c r="J400" s="44">
        <f t="shared" si="55"/>
        <v>37.630000000000379</v>
      </c>
      <c r="K400" s="13" t="s">
        <v>10</v>
      </c>
      <c r="L400" s="36">
        <f t="shared" si="51"/>
        <v>30</v>
      </c>
      <c r="M400" s="10"/>
      <c r="N400" s="50">
        <f t="shared" si="52"/>
        <v>10643.400000000001</v>
      </c>
      <c r="O400" s="6"/>
      <c r="P400" s="11">
        <f>BCC!L400*0.07*'$100 ref'!P$3</f>
        <v>0</v>
      </c>
    </row>
    <row r="401" spans="1:16">
      <c r="A401" s="6"/>
      <c r="B401" s="7">
        <f t="shared" si="53"/>
        <v>7.6300000000003791</v>
      </c>
      <c r="C401" s="1">
        <f t="shared" si="48"/>
        <v>396</v>
      </c>
      <c r="D401" s="34">
        <f t="shared" si="49"/>
        <v>3270</v>
      </c>
      <c r="E401" s="12" t="s">
        <v>7</v>
      </c>
      <c r="F401" s="58">
        <f t="shared" si="50"/>
        <v>0.9</v>
      </c>
      <c r="G401" s="12" t="s">
        <v>9</v>
      </c>
      <c r="H401" s="61">
        <f t="shared" si="54"/>
        <v>29.430000000000003</v>
      </c>
      <c r="I401" s="14"/>
      <c r="J401" s="44">
        <f t="shared" si="55"/>
        <v>37.060000000000386</v>
      </c>
      <c r="K401" s="13" t="s">
        <v>10</v>
      </c>
      <c r="L401" s="36">
        <f t="shared" si="51"/>
        <v>30</v>
      </c>
      <c r="M401" s="10"/>
      <c r="N401" s="50">
        <f t="shared" si="52"/>
        <v>10741.95</v>
      </c>
      <c r="O401" s="6"/>
      <c r="P401" s="11">
        <f>BCC!L401*0.07*'$100 ref'!P$3</f>
        <v>0</v>
      </c>
    </row>
    <row r="402" spans="1:16">
      <c r="A402" s="6"/>
      <c r="B402" s="7">
        <f t="shared" si="53"/>
        <v>7.060000000000386</v>
      </c>
      <c r="C402" s="1">
        <f t="shared" si="48"/>
        <v>397</v>
      </c>
      <c r="D402" s="34">
        <f t="shared" si="49"/>
        <v>3300</v>
      </c>
      <c r="E402" s="12" t="s">
        <v>7</v>
      </c>
      <c r="F402" s="58">
        <f t="shared" si="50"/>
        <v>0.9</v>
      </c>
      <c r="G402" s="12" t="s">
        <v>9</v>
      </c>
      <c r="H402" s="61">
        <f t="shared" si="54"/>
        <v>29.700000000000003</v>
      </c>
      <c r="I402" s="14"/>
      <c r="J402" s="44">
        <f t="shared" si="55"/>
        <v>36.760000000000389</v>
      </c>
      <c r="K402" s="13" t="s">
        <v>10</v>
      </c>
      <c r="L402" s="36">
        <f t="shared" si="51"/>
        <v>30</v>
      </c>
      <c r="M402" s="10"/>
      <c r="N402" s="50">
        <f t="shared" si="52"/>
        <v>10840.500000000002</v>
      </c>
      <c r="O402" s="6"/>
      <c r="P402" s="11">
        <f>BCC!L402*0.07*'$100 ref'!P$3</f>
        <v>0</v>
      </c>
    </row>
    <row r="403" spans="1:16">
      <c r="A403" s="6"/>
      <c r="B403" s="7">
        <f t="shared" si="53"/>
        <v>6.7600000000003888</v>
      </c>
      <c r="C403" s="1">
        <f t="shared" si="48"/>
        <v>398</v>
      </c>
      <c r="D403" s="34">
        <f t="shared" si="49"/>
        <v>3330</v>
      </c>
      <c r="E403" s="12" t="s">
        <v>7</v>
      </c>
      <c r="F403" s="58">
        <f t="shared" si="50"/>
        <v>0.9</v>
      </c>
      <c r="G403" s="12" t="s">
        <v>9</v>
      </c>
      <c r="H403" s="61">
        <f t="shared" si="54"/>
        <v>29.970000000000002</v>
      </c>
      <c r="I403" s="14"/>
      <c r="J403" s="44">
        <f t="shared" si="55"/>
        <v>36.730000000000388</v>
      </c>
      <c r="K403" s="13" t="s">
        <v>10</v>
      </c>
      <c r="L403" s="36">
        <f t="shared" si="51"/>
        <v>30</v>
      </c>
      <c r="M403" s="10"/>
      <c r="N403" s="50">
        <f t="shared" si="52"/>
        <v>10939.050000000001</v>
      </c>
      <c r="O403" s="6"/>
      <c r="P403" s="11">
        <f>BCC!L403*0.07*'$100 ref'!P$3</f>
        <v>0</v>
      </c>
    </row>
    <row r="404" spans="1:16">
      <c r="A404" s="6"/>
      <c r="B404" s="7">
        <f t="shared" si="53"/>
        <v>6.7300000000003877</v>
      </c>
      <c r="C404" s="1">
        <f t="shared" si="48"/>
        <v>399</v>
      </c>
      <c r="D404" s="34">
        <f t="shared" si="49"/>
        <v>3360</v>
      </c>
      <c r="E404" s="12" t="s">
        <v>7</v>
      </c>
      <c r="F404" s="58">
        <f t="shared" si="50"/>
        <v>0.9</v>
      </c>
      <c r="G404" s="12" t="s">
        <v>9</v>
      </c>
      <c r="H404" s="61">
        <f t="shared" si="54"/>
        <v>30.240000000000002</v>
      </c>
      <c r="I404" s="14"/>
      <c r="J404" s="44">
        <f t="shared" si="55"/>
        <v>36.97000000000039</v>
      </c>
      <c r="K404" s="13" t="s">
        <v>10</v>
      </c>
      <c r="L404" s="36">
        <f t="shared" si="51"/>
        <v>30</v>
      </c>
      <c r="M404" s="10"/>
      <c r="N404" s="50">
        <f t="shared" si="52"/>
        <v>11037.6</v>
      </c>
      <c r="O404" s="6"/>
      <c r="P404" s="11">
        <f>BCC!L404*0.07*'$100 ref'!P$3</f>
        <v>0</v>
      </c>
    </row>
    <row r="405" spans="1:16">
      <c r="A405" s="6"/>
      <c r="B405" s="7">
        <f t="shared" si="53"/>
        <v>6.9700000000003897</v>
      </c>
      <c r="C405" s="1">
        <f t="shared" si="48"/>
        <v>400</v>
      </c>
      <c r="D405" s="34">
        <f t="shared" si="49"/>
        <v>3390</v>
      </c>
      <c r="E405" s="12" t="s">
        <v>7</v>
      </c>
      <c r="F405" s="58">
        <f t="shared" si="50"/>
        <v>0.9</v>
      </c>
      <c r="G405" s="12" t="s">
        <v>9</v>
      </c>
      <c r="H405" s="61">
        <f t="shared" si="54"/>
        <v>30.510000000000005</v>
      </c>
      <c r="I405" s="14"/>
      <c r="J405" s="44">
        <f t="shared" si="55"/>
        <v>37.480000000000395</v>
      </c>
      <c r="K405" s="13" t="s">
        <v>10</v>
      </c>
      <c r="L405" s="36">
        <f t="shared" si="51"/>
        <v>30</v>
      </c>
      <c r="M405" s="10"/>
      <c r="N405" s="50">
        <f t="shared" si="52"/>
        <v>11136.150000000001</v>
      </c>
      <c r="O405" s="6"/>
      <c r="P405" s="11">
        <f>BCC!L405*0.07*'$100 ref'!P$3</f>
        <v>0</v>
      </c>
    </row>
    <row r="406" spans="1:16">
      <c r="A406" s="6"/>
      <c r="B406" s="7">
        <f t="shared" si="53"/>
        <v>7.4800000000003948</v>
      </c>
      <c r="C406" s="1">
        <f t="shared" si="48"/>
        <v>401</v>
      </c>
      <c r="D406" s="34">
        <f t="shared" si="49"/>
        <v>3420</v>
      </c>
      <c r="E406" s="12" t="s">
        <v>7</v>
      </c>
      <c r="F406" s="58">
        <f t="shared" si="50"/>
        <v>0.9</v>
      </c>
      <c r="G406" s="12" t="s">
        <v>9</v>
      </c>
      <c r="H406" s="61">
        <f t="shared" si="54"/>
        <v>30.780000000000005</v>
      </c>
      <c r="I406" s="14"/>
      <c r="J406" s="44">
        <f t="shared" si="55"/>
        <v>38.260000000000403</v>
      </c>
      <c r="K406" s="13" t="s">
        <v>10</v>
      </c>
      <c r="L406" s="36">
        <f t="shared" si="51"/>
        <v>30</v>
      </c>
      <c r="M406" s="10"/>
      <c r="N406" s="50">
        <f t="shared" si="52"/>
        <v>11234.700000000003</v>
      </c>
      <c r="O406" s="6"/>
      <c r="P406" s="11">
        <f>BCC!L406*0.07*'$100 ref'!P$3</f>
        <v>0</v>
      </c>
    </row>
    <row r="407" spans="1:16">
      <c r="A407" s="6"/>
      <c r="B407" s="7">
        <f t="shared" si="53"/>
        <v>8.260000000000403</v>
      </c>
      <c r="C407" s="1">
        <f t="shared" si="48"/>
        <v>402</v>
      </c>
      <c r="D407" s="34">
        <f t="shared" si="49"/>
        <v>3450</v>
      </c>
      <c r="E407" s="12" t="s">
        <v>7</v>
      </c>
      <c r="F407" s="58">
        <f t="shared" si="50"/>
        <v>0.9</v>
      </c>
      <c r="G407" s="12" t="s">
        <v>9</v>
      </c>
      <c r="H407" s="61">
        <f t="shared" si="54"/>
        <v>31.050000000000004</v>
      </c>
      <c r="I407" s="14"/>
      <c r="J407" s="44">
        <f t="shared" si="55"/>
        <v>39.310000000000407</v>
      </c>
      <c r="K407" s="13" t="s">
        <v>10</v>
      </c>
      <c r="L407" s="36">
        <f t="shared" si="51"/>
        <v>30</v>
      </c>
      <c r="M407" s="10"/>
      <c r="N407" s="50">
        <f t="shared" si="52"/>
        <v>11333.250000000002</v>
      </c>
      <c r="O407" s="6"/>
      <c r="P407" s="11">
        <f>BCC!L407*0.07*'$100 ref'!P$3</f>
        <v>0</v>
      </c>
    </row>
    <row r="408" spans="1:16">
      <c r="A408" s="6"/>
      <c r="B408" s="7">
        <f t="shared" si="53"/>
        <v>9.3100000000004073</v>
      </c>
      <c r="C408" s="1">
        <f t="shared" si="48"/>
        <v>403</v>
      </c>
      <c r="D408" s="34">
        <f t="shared" si="49"/>
        <v>3480</v>
      </c>
      <c r="E408" s="12" t="s">
        <v>7</v>
      </c>
      <c r="F408" s="58">
        <f t="shared" si="50"/>
        <v>0.9</v>
      </c>
      <c r="G408" s="12" t="s">
        <v>9</v>
      </c>
      <c r="H408" s="61">
        <f t="shared" si="54"/>
        <v>31.320000000000004</v>
      </c>
      <c r="I408" s="14"/>
      <c r="J408" s="44">
        <f t="shared" si="55"/>
        <v>40.630000000000408</v>
      </c>
      <c r="K408" s="13" t="s">
        <v>10</v>
      </c>
      <c r="L408" s="36">
        <f t="shared" si="51"/>
        <v>40</v>
      </c>
      <c r="M408" s="10"/>
      <c r="N408" s="50">
        <f t="shared" si="52"/>
        <v>11431.800000000001</v>
      </c>
      <c r="O408" s="6"/>
      <c r="P408" s="11">
        <f>BCC!L408*0.07*'$100 ref'!P$3</f>
        <v>0</v>
      </c>
    </row>
    <row r="409" spans="1:16">
      <c r="A409" s="6"/>
      <c r="B409" s="7">
        <f t="shared" si="53"/>
        <v>0.63000000000040757</v>
      </c>
      <c r="C409" s="1">
        <f t="shared" si="48"/>
        <v>404</v>
      </c>
      <c r="D409" s="34">
        <f t="shared" si="49"/>
        <v>3520</v>
      </c>
      <c r="E409" s="12" t="s">
        <v>7</v>
      </c>
      <c r="F409" s="58">
        <f t="shared" si="50"/>
        <v>0.9</v>
      </c>
      <c r="G409" s="12" t="s">
        <v>9</v>
      </c>
      <c r="H409" s="61">
        <f t="shared" si="54"/>
        <v>31.680000000000003</v>
      </c>
      <c r="I409" s="14"/>
      <c r="J409" s="44">
        <f t="shared" si="55"/>
        <v>32.310000000000414</v>
      </c>
      <c r="K409" s="13" t="s">
        <v>10</v>
      </c>
      <c r="L409" s="36">
        <f t="shared" si="51"/>
        <v>30</v>
      </c>
      <c r="M409" s="10"/>
      <c r="N409" s="50">
        <f t="shared" si="52"/>
        <v>11563.2</v>
      </c>
      <c r="O409" s="6"/>
      <c r="P409" s="11">
        <f>BCC!L409*0.07*'$100 ref'!P$3</f>
        <v>0</v>
      </c>
    </row>
    <row r="410" spans="1:16">
      <c r="A410" s="6"/>
      <c r="B410" s="7">
        <f t="shared" si="53"/>
        <v>2.3100000000004144</v>
      </c>
      <c r="C410" s="1">
        <f t="shared" si="48"/>
        <v>405</v>
      </c>
      <c r="D410" s="34">
        <f t="shared" si="49"/>
        <v>3550</v>
      </c>
      <c r="E410" s="12" t="s">
        <v>7</v>
      </c>
      <c r="F410" s="58">
        <f t="shared" si="50"/>
        <v>0.9</v>
      </c>
      <c r="G410" s="12" t="s">
        <v>9</v>
      </c>
      <c r="H410" s="61">
        <f t="shared" si="54"/>
        <v>31.950000000000003</v>
      </c>
      <c r="I410" s="14"/>
      <c r="J410" s="44">
        <f t="shared" si="55"/>
        <v>34.260000000000417</v>
      </c>
      <c r="K410" s="13" t="s">
        <v>10</v>
      </c>
      <c r="L410" s="36">
        <f t="shared" si="51"/>
        <v>30</v>
      </c>
      <c r="M410" s="10"/>
      <c r="N410" s="50">
        <f t="shared" si="52"/>
        <v>11661.750000000002</v>
      </c>
      <c r="O410" s="6"/>
      <c r="P410" s="11">
        <f>BCC!L410*0.07*'$100 ref'!P$3</f>
        <v>0</v>
      </c>
    </row>
    <row r="411" spans="1:16">
      <c r="A411" s="6"/>
      <c r="B411" s="7">
        <f t="shared" si="53"/>
        <v>4.2600000000004172</v>
      </c>
      <c r="C411" s="1">
        <f t="shared" si="48"/>
        <v>406</v>
      </c>
      <c r="D411" s="34">
        <f t="shared" si="49"/>
        <v>3580</v>
      </c>
      <c r="E411" s="12" t="s">
        <v>7</v>
      </c>
      <c r="F411" s="58">
        <f t="shared" si="50"/>
        <v>0.9</v>
      </c>
      <c r="G411" s="12" t="s">
        <v>9</v>
      </c>
      <c r="H411" s="61">
        <f t="shared" si="54"/>
        <v>32.220000000000006</v>
      </c>
      <c r="I411" s="14"/>
      <c r="J411" s="44">
        <f t="shared" si="55"/>
        <v>36.480000000000423</v>
      </c>
      <c r="K411" s="13" t="s">
        <v>10</v>
      </c>
      <c r="L411" s="36">
        <f t="shared" si="51"/>
        <v>30</v>
      </c>
      <c r="M411" s="10"/>
      <c r="N411" s="50">
        <f t="shared" si="52"/>
        <v>11760.300000000003</v>
      </c>
      <c r="O411" s="6"/>
      <c r="P411" s="11">
        <f>BCC!L411*0.07*'$100 ref'!P$3</f>
        <v>0</v>
      </c>
    </row>
    <row r="412" spans="1:16">
      <c r="A412" s="6"/>
      <c r="B412" s="7">
        <f t="shared" si="53"/>
        <v>6.4800000000004232</v>
      </c>
      <c r="C412" s="1">
        <f t="shared" si="48"/>
        <v>407</v>
      </c>
      <c r="D412" s="34">
        <f t="shared" si="49"/>
        <v>3610</v>
      </c>
      <c r="E412" s="12" t="s">
        <v>7</v>
      </c>
      <c r="F412" s="58">
        <f t="shared" si="50"/>
        <v>0.9</v>
      </c>
      <c r="G412" s="12" t="s">
        <v>9</v>
      </c>
      <c r="H412" s="61">
        <f t="shared" si="54"/>
        <v>32.49</v>
      </c>
      <c r="I412" s="14"/>
      <c r="J412" s="44">
        <f t="shared" si="55"/>
        <v>38.970000000000425</v>
      </c>
      <c r="K412" s="13" t="s">
        <v>10</v>
      </c>
      <c r="L412" s="36">
        <f t="shared" si="51"/>
        <v>30</v>
      </c>
      <c r="M412" s="10"/>
      <c r="N412" s="50">
        <f t="shared" si="52"/>
        <v>11858.85</v>
      </c>
      <c r="O412" s="6"/>
      <c r="P412" s="11">
        <f>BCC!L412*0.07*'$100 ref'!P$3</f>
        <v>0</v>
      </c>
    </row>
    <row r="413" spans="1:16">
      <c r="A413" s="6"/>
      <c r="B413" s="7">
        <f t="shared" si="53"/>
        <v>8.9700000000004252</v>
      </c>
      <c r="C413" s="1">
        <f t="shared" si="48"/>
        <v>408</v>
      </c>
      <c r="D413" s="34">
        <f t="shared" si="49"/>
        <v>3640</v>
      </c>
      <c r="E413" s="12" t="s">
        <v>7</v>
      </c>
      <c r="F413" s="58">
        <f t="shared" si="50"/>
        <v>0.9</v>
      </c>
      <c r="G413" s="12" t="s">
        <v>9</v>
      </c>
      <c r="H413" s="61">
        <f t="shared" si="54"/>
        <v>32.760000000000005</v>
      </c>
      <c r="I413" s="14"/>
      <c r="J413" s="44">
        <f t="shared" si="55"/>
        <v>41.73000000000043</v>
      </c>
      <c r="K413" s="13" t="s">
        <v>10</v>
      </c>
      <c r="L413" s="36">
        <f t="shared" si="51"/>
        <v>40</v>
      </c>
      <c r="M413" s="10"/>
      <c r="N413" s="50">
        <f t="shared" si="52"/>
        <v>11957.400000000001</v>
      </c>
      <c r="O413" s="6"/>
      <c r="P413" s="11">
        <f>BCC!L413*0.07*'$100 ref'!P$3</f>
        <v>0</v>
      </c>
    </row>
    <row r="414" spans="1:16">
      <c r="A414" s="6"/>
      <c r="B414" s="7">
        <f t="shared" si="53"/>
        <v>1.7300000000004303</v>
      </c>
      <c r="C414" s="1">
        <f t="shared" si="48"/>
        <v>409</v>
      </c>
      <c r="D414" s="34">
        <f t="shared" si="49"/>
        <v>3680</v>
      </c>
      <c r="E414" s="12" t="s">
        <v>7</v>
      </c>
      <c r="F414" s="58">
        <f t="shared" si="50"/>
        <v>0.9</v>
      </c>
      <c r="G414" s="12" t="s">
        <v>9</v>
      </c>
      <c r="H414" s="61">
        <f t="shared" si="54"/>
        <v>33.120000000000005</v>
      </c>
      <c r="I414" s="14"/>
      <c r="J414" s="44">
        <f t="shared" si="55"/>
        <v>34.850000000000435</v>
      </c>
      <c r="K414" s="13" t="s">
        <v>10</v>
      </c>
      <c r="L414" s="36">
        <f t="shared" si="51"/>
        <v>30</v>
      </c>
      <c r="M414" s="10"/>
      <c r="N414" s="50">
        <f t="shared" si="52"/>
        <v>12088.800000000001</v>
      </c>
      <c r="O414" s="6"/>
      <c r="P414" s="11">
        <f>BCC!L414*0.07*'$100 ref'!P$3</f>
        <v>0</v>
      </c>
    </row>
    <row r="415" spans="1:16">
      <c r="A415" s="6"/>
      <c r="B415" s="7">
        <f t="shared" si="53"/>
        <v>4.8500000000004349</v>
      </c>
      <c r="C415" s="1">
        <f t="shared" si="48"/>
        <v>410</v>
      </c>
      <c r="D415" s="34">
        <f t="shared" si="49"/>
        <v>3710</v>
      </c>
      <c r="E415" s="12" t="s">
        <v>7</v>
      </c>
      <c r="F415" s="58">
        <f t="shared" si="50"/>
        <v>0.9</v>
      </c>
      <c r="G415" s="12" t="s">
        <v>9</v>
      </c>
      <c r="H415" s="61">
        <f t="shared" si="54"/>
        <v>33.39</v>
      </c>
      <c r="I415" s="14"/>
      <c r="J415" s="44">
        <f t="shared" si="55"/>
        <v>38.240000000000435</v>
      </c>
      <c r="K415" s="13" t="s">
        <v>10</v>
      </c>
      <c r="L415" s="36">
        <f t="shared" si="51"/>
        <v>30</v>
      </c>
      <c r="M415" s="10"/>
      <c r="N415" s="50">
        <f t="shared" si="52"/>
        <v>12187.35</v>
      </c>
      <c r="O415" s="6"/>
      <c r="P415" s="11">
        <f>BCC!L415*0.07*'$100 ref'!P$3</f>
        <v>0</v>
      </c>
    </row>
    <row r="416" spans="1:16">
      <c r="A416" s="6"/>
      <c r="B416" s="7">
        <f t="shared" si="53"/>
        <v>8.2400000000004354</v>
      </c>
      <c r="C416" s="1">
        <f t="shared" si="48"/>
        <v>411</v>
      </c>
      <c r="D416" s="34">
        <f t="shared" si="49"/>
        <v>3740</v>
      </c>
      <c r="E416" s="12" t="s">
        <v>7</v>
      </c>
      <c r="F416" s="58">
        <f t="shared" si="50"/>
        <v>0.9</v>
      </c>
      <c r="G416" s="12" t="s">
        <v>9</v>
      </c>
      <c r="H416" s="61">
        <f t="shared" si="54"/>
        <v>33.660000000000004</v>
      </c>
      <c r="I416" s="14"/>
      <c r="J416" s="44">
        <f t="shared" si="55"/>
        <v>41.900000000000439</v>
      </c>
      <c r="K416" s="13" t="s">
        <v>10</v>
      </c>
      <c r="L416" s="36">
        <f t="shared" si="51"/>
        <v>40</v>
      </c>
      <c r="M416" s="10"/>
      <c r="N416" s="50">
        <f t="shared" si="52"/>
        <v>12285.900000000001</v>
      </c>
      <c r="O416" s="6"/>
      <c r="P416" s="11">
        <f>BCC!L416*0.07*'$100 ref'!P$3</f>
        <v>0</v>
      </c>
    </row>
    <row r="417" spans="1:16">
      <c r="A417" s="6"/>
      <c r="B417" s="7">
        <f t="shared" si="53"/>
        <v>1.9000000000004391</v>
      </c>
      <c r="C417" s="1">
        <f t="shared" si="48"/>
        <v>412</v>
      </c>
      <c r="D417" s="34">
        <f t="shared" si="49"/>
        <v>3780</v>
      </c>
      <c r="E417" s="12" t="s">
        <v>7</v>
      </c>
      <c r="F417" s="58">
        <f t="shared" si="50"/>
        <v>0.9</v>
      </c>
      <c r="G417" s="12" t="s">
        <v>9</v>
      </c>
      <c r="H417" s="61">
        <f t="shared" si="54"/>
        <v>34.020000000000003</v>
      </c>
      <c r="I417" s="14"/>
      <c r="J417" s="44">
        <f t="shared" si="55"/>
        <v>35.920000000000442</v>
      </c>
      <c r="K417" s="13" t="s">
        <v>10</v>
      </c>
      <c r="L417" s="36">
        <f t="shared" si="51"/>
        <v>30</v>
      </c>
      <c r="M417" s="10"/>
      <c r="N417" s="50">
        <f t="shared" si="52"/>
        <v>12417.300000000001</v>
      </c>
      <c r="O417" s="6"/>
      <c r="P417" s="11">
        <f>BCC!L417*0.07*'$100 ref'!P$3</f>
        <v>0</v>
      </c>
    </row>
    <row r="418" spans="1:16">
      <c r="A418" s="6"/>
      <c r="B418" s="7">
        <f t="shared" si="53"/>
        <v>5.9200000000004422</v>
      </c>
      <c r="C418" s="1">
        <f t="shared" si="48"/>
        <v>413</v>
      </c>
      <c r="D418" s="34">
        <f t="shared" si="49"/>
        <v>3810</v>
      </c>
      <c r="E418" s="12" t="s">
        <v>7</v>
      </c>
      <c r="F418" s="58">
        <f t="shared" si="50"/>
        <v>0.9</v>
      </c>
      <c r="G418" s="12" t="s">
        <v>9</v>
      </c>
      <c r="H418" s="61">
        <f t="shared" si="54"/>
        <v>34.290000000000006</v>
      </c>
      <c r="I418" s="14"/>
      <c r="J418" s="44">
        <f t="shared" si="55"/>
        <v>40.210000000000448</v>
      </c>
      <c r="K418" s="13" t="s">
        <v>10</v>
      </c>
      <c r="L418" s="36">
        <f t="shared" si="51"/>
        <v>40</v>
      </c>
      <c r="M418" s="10"/>
      <c r="N418" s="50">
        <f t="shared" si="52"/>
        <v>12515.850000000002</v>
      </c>
      <c r="O418" s="6"/>
      <c r="P418" s="11">
        <f>BCC!L418*0.07*'$100 ref'!P$3</f>
        <v>0</v>
      </c>
    </row>
    <row r="419" spans="1:16">
      <c r="A419" s="6"/>
      <c r="B419" s="7">
        <f t="shared" si="53"/>
        <v>0.21000000000044849</v>
      </c>
      <c r="C419" s="1">
        <f t="shared" si="48"/>
        <v>414</v>
      </c>
      <c r="D419" s="34">
        <f t="shared" si="49"/>
        <v>3850</v>
      </c>
      <c r="E419" s="12" t="s">
        <v>7</v>
      </c>
      <c r="F419" s="58">
        <f t="shared" si="50"/>
        <v>0.9</v>
      </c>
      <c r="G419" s="12" t="s">
        <v>9</v>
      </c>
      <c r="H419" s="61">
        <f t="shared" si="54"/>
        <v>34.650000000000006</v>
      </c>
      <c r="I419" s="14"/>
      <c r="J419" s="44">
        <f t="shared" si="55"/>
        <v>34.860000000000454</v>
      </c>
      <c r="K419" s="13" t="s">
        <v>10</v>
      </c>
      <c r="L419" s="36">
        <f t="shared" si="51"/>
        <v>30</v>
      </c>
      <c r="M419" s="10"/>
      <c r="N419" s="50">
        <f t="shared" si="52"/>
        <v>12647.250000000002</v>
      </c>
      <c r="O419" s="6"/>
      <c r="P419" s="11">
        <f>BCC!L419*0.07*'$100 ref'!P$3</f>
        <v>0</v>
      </c>
    </row>
    <row r="420" spans="1:16">
      <c r="A420" s="6"/>
      <c r="B420" s="7">
        <f t="shared" si="53"/>
        <v>4.8600000000004542</v>
      </c>
      <c r="C420" s="1">
        <f t="shared" si="48"/>
        <v>415</v>
      </c>
      <c r="D420" s="34">
        <f t="shared" si="49"/>
        <v>3880</v>
      </c>
      <c r="E420" s="12" t="s">
        <v>7</v>
      </c>
      <c r="F420" s="58">
        <f t="shared" si="50"/>
        <v>0.9</v>
      </c>
      <c r="G420" s="12" t="s">
        <v>9</v>
      </c>
      <c r="H420" s="61">
        <f t="shared" si="54"/>
        <v>34.92</v>
      </c>
      <c r="I420" s="14"/>
      <c r="J420" s="44">
        <f t="shared" si="55"/>
        <v>39.780000000000456</v>
      </c>
      <c r="K420" s="13" t="s">
        <v>10</v>
      </c>
      <c r="L420" s="36">
        <f t="shared" si="51"/>
        <v>30</v>
      </c>
      <c r="M420" s="10"/>
      <c r="N420" s="50">
        <f t="shared" si="52"/>
        <v>12745.800000000001</v>
      </c>
      <c r="O420" s="6"/>
      <c r="P420" s="11">
        <f>BCC!L420*0.07*'$100 ref'!P$3</f>
        <v>0</v>
      </c>
    </row>
    <row r="421" spans="1:16">
      <c r="A421" s="6"/>
      <c r="B421" s="7">
        <f t="shared" si="53"/>
        <v>9.7800000000004559</v>
      </c>
      <c r="C421" s="1">
        <f t="shared" si="48"/>
        <v>416</v>
      </c>
      <c r="D421" s="34">
        <f t="shared" si="49"/>
        <v>3910</v>
      </c>
      <c r="E421" s="12" t="s">
        <v>7</v>
      </c>
      <c r="F421" s="58">
        <f t="shared" si="50"/>
        <v>0.9</v>
      </c>
      <c r="G421" s="12" t="s">
        <v>9</v>
      </c>
      <c r="H421" s="61">
        <f t="shared" si="54"/>
        <v>35.190000000000005</v>
      </c>
      <c r="I421" s="14"/>
      <c r="J421" s="44">
        <f t="shared" si="55"/>
        <v>44.970000000000461</v>
      </c>
      <c r="K421" s="13" t="s">
        <v>10</v>
      </c>
      <c r="L421" s="36">
        <f t="shared" si="51"/>
        <v>40</v>
      </c>
      <c r="M421" s="10"/>
      <c r="N421" s="50">
        <f t="shared" si="52"/>
        <v>12844.350000000002</v>
      </c>
      <c r="O421" s="6"/>
      <c r="P421" s="11">
        <f>BCC!L421*0.07*'$100 ref'!P$3</f>
        <v>0</v>
      </c>
    </row>
    <row r="422" spans="1:16">
      <c r="A422" s="6"/>
      <c r="B422" s="7">
        <f t="shared" si="53"/>
        <v>4.9700000000004607</v>
      </c>
      <c r="C422" s="1">
        <f t="shared" si="48"/>
        <v>417</v>
      </c>
      <c r="D422" s="34">
        <f t="shared" si="49"/>
        <v>3950</v>
      </c>
      <c r="E422" s="12" t="s">
        <v>7</v>
      </c>
      <c r="F422" s="58">
        <f t="shared" si="50"/>
        <v>0.9</v>
      </c>
      <c r="G422" s="12" t="s">
        <v>9</v>
      </c>
      <c r="H422" s="61">
        <f t="shared" si="54"/>
        <v>35.550000000000004</v>
      </c>
      <c r="I422" s="14"/>
      <c r="J422" s="44">
        <f t="shared" si="55"/>
        <v>40.520000000000465</v>
      </c>
      <c r="K422" s="13" t="s">
        <v>10</v>
      </c>
      <c r="L422" s="36">
        <f t="shared" si="51"/>
        <v>40</v>
      </c>
      <c r="M422" s="10"/>
      <c r="N422" s="50">
        <f t="shared" si="52"/>
        <v>12975.750000000002</v>
      </c>
      <c r="O422" s="6"/>
      <c r="P422" s="11">
        <f>BCC!L422*0.07*'$100 ref'!P$3</f>
        <v>0</v>
      </c>
    </row>
    <row r="423" spans="1:16">
      <c r="A423" s="6"/>
      <c r="B423" s="7">
        <f t="shared" si="53"/>
        <v>0.52000000000046498</v>
      </c>
      <c r="C423" s="1">
        <f t="shared" si="48"/>
        <v>418</v>
      </c>
      <c r="D423" s="34">
        <f t="shared" si="49"/>
        <v>3990</v>
      </c>
      <c r="E423" s="12" t="s">
        <v>7</v>
      </c>
      <c r="F423" s="58">
        <f t="shared" si="50"/>
        <v>0.9</v>
      </c>
      <c r="G423" s="12" t="s">
        <v>9</v>
      </c>
      <c r="H423" s="61">
        <f t="shared" si="54"/>
        <v>35.910000000000004</v>
      </c>
      <c r="I423" s="14"/>
      <c r="J423" s="44">
        <f t="shared" si="55"/>
        <v>36.430000000000469</v>
      </c>
      <c r="K423" s="13" t="s">
        <v>10</v>
      </c>
      <c r="L423" s="36">
        <f t="shared" si="51"/>
        <v>30</v>
      </c>
      <c r="M423" s="10"/>
      <c r="N423" s="50">
        <f t="shared" si="52"/>
        <v>13107.150000000001</v>
      </c>
      <c r="O423" s="6"/>
      <c r="P423" s="11">
        <f>BCC!L423*0.07*'$100 ref'!P$3</f>
        <v>0</v>
      </c>
    </row>
    <row r="424" spans="1:16">
      <c r="A424" s="6"/>
      <c r="B424" s="7">
        <f t="shared" si="53"/>
        <v>6.4300000000004687</v>
      </c>
      <c r="C424" s="1">
        <f t="shared" si="48"/>
        <v>419</v>
      </c>
      <c r="D424" s="34">
        <f t="shared" si="49"/>
        <v>4020</v>
      </c>
      <c r="E424" s="12" t="s">
        <v>7</v>
      </c>
      <c r="F424" s="58">
        <f t="shared" si="50"/>
        <v>0.9</v>
      </c>
      <c r="G424" s="12" t="s">
        <v>9</v>
      </c>
      <c r="H424" s="61">
        <f t="shared" si="54"/>
        <v>36.180000000000007</v>
      </c>
      <c r="I424" s="14"/>
      <c r="J424" s="44">
        <f t="shared" si="55"/>
        <v>42.610000000000475</v>
      </c>
      <c r="K424" s="13" t="s">
        <v>10</v>
      </c>
      <c r="L424" s="36">
        <f t="shared" si="51"/>
        <v>40</v>
      </c>
      <c r="M424" s="10"/>
      <c r="N424" s="50">
        <f t="shared" si="52"/>
        <v>13205.700000000003</v>
      </c>
      <c r="O424" s="6"/>
      <c r="P424" s="11">
        <f>BCC!L424*0.07*'$100 ref'!P$3</f>
        <v>0</v>
      </c>
    </row>
    <row r="425" spans="1:16">
      <c r="A425" s="6"/>
      <c r="B425" s="7">
        <f t="shared" si="53"/>
        <v>2.6100000000004755</v>
      </c>
      <c r="C425" s="1">
        <f t="shared" si="48"/>
        <v>420</v>
      </c>
      <c r="D425" s="34">
        <f t="shared" si="49"/>
        <v>4060</v>
      </c>
      <c r="E425" s="12" t="s">
        <v>7</v>
      </c>
      <c r="F425" s="58">
        <f t="shared" si="50"/>
        <v>0.9</v>
      </c>
      <c r="G425" s="12" t="s">
        <v>9</v>
      </c>
      <c r="H425" s="61">
        <f t="shared" si="54"/>
        <v>36.540000000000006</v>
      </c>
      <c r="I425" s="14"/>
      <c r="J425" s="44">
        <f t="shared" si="55"/>
        <v>39.150000000000482</v>
      </c>
      <c r="K425" s="13" t="s">
        <v>10</v>
      </c>
      <c r="L425" s="36">
        <f t="shared" si="51"/>
        <v>30</v>
      </c>
      <c r="M425" s="10"/>
      <c r="N425" s="50">
        <f t="shared" si="52"/>
        <v>13337.100000000002</v>
      </c>
      <c r="O425" s="6"/>
      <c r="P425" s="11">
        <f>BCC!L425*0.07*'$100 ref'!P$3</f>
        <v>0</v>
      </c>
    </row>
    <row r="426" spans="1:16">
      <c r="A426" s="6"/>
      <c r="B426" s="7">
        <f t="shared" si="53"/>
        <v>9.1500000000004817</v>
      </c>
      <c r="C426" s="1">
        <f t="shared" si="48"/>
        <v>421</v>
      </c>
      <c r="D426" s="34">
        <f t="shared" si="49"/>
        <v>4090</v>
      </c>
      <c r="E426" s="12" t="s">
        <v>7</v>
      </c>
      <c r="F426" s="58">
        <f t="shared" si="50"/>
        <v>0.9</v>
      </c>
      <c r="G426" s="12" t="s">
        <v>9</v>
      </c>
      <c r="H426" s="61">
        <f t="shared" si="54"/>
        <v>36.81</v>
      </c>
      <c r="I426" s="14"/>
      <c r="J426" s="44">
        <f t="shared" si="55"/>
        <v>45.960000000000484</v>
      </c>
      <c r="K426" s="13" t="s">
        <v>10</v>
      </c>
      <c r="L426" s="36">
        <f t="shared" si="51"/>
        <v>40</v>
      </c>
      <c r="M426" s="10"/>
      <c r="N426" s="50">
        <f t="shared" si="52"/>
        <v>13435.650000000001</v>
      </c>
      <c r="O426" s="6"/>
      <c r="P426" s="11">
        <f>BCC!L426*0.07*'$100 ref'!P$3</f>
        <v>0</v>
      </c>
    </row>
    <row r="427" spans="1:16">
      <c r="A427" s="6"/>
      <c r="B427" s="7">
        <f t="shared" si="53"/>
        <v>5.960000000000484</v>
      </c>
      <c r="C427" s="1">
        <f t="shared" si="48"/>
        <v>422</v>
      </c>
      <c r="D427" s="34">
        <f t="shared" si="49"/>
        <v>4130</v>
      </c>
      <c r="E427" s="12" t="s">
        <v>7</v>
      </c>
      <c r="F427" s="58">
        <f t="shared" si="50"/>
        <v>0.9</v>
      </c>
      <c r="G427" s="12" t="s">
        <v>9</v>
      </c>
      <c r="H427" s="61">
        <f t="shared" si="54"/>
        <v>37.17</v>
      </c>
      <c r="I427" s="14"/>
      <c r="J427" s="44">
        <f t="shared" si="55"/>
        <v>43.130000000000486</v>
      </c>
      <c r="K427" s="13" t="s">
        <v>10</v>
      </c>
      <c r="L427" s="36">
        <f t="shared" si="51"/>
        <v>40</v>
      </c>
      <c r="M427" s="10"/>
      <c r="N427" s="50">
        <f t="shared" si="52"/>
        <v>13567.050000000001</v>
      </c>
      <c r="O427" s="6"/>
      <c r="P427" s="11">
        <f>BCC!L427*0.07*'$100 ref'!P$3</f>
        <v>0</v>
      </c>
    </row>
    <row r="428" spans="1:16">
      <c r="A428" s="6"/>
      <c r="B428" s="7">
        <f t="shared" si="53"/>
        <v>3.1300000000004857</v>
      </c>
      <c r="C428" s="1">
        <f t="shared" si="48"/>
        <v>423</v>
      </c>
      <c r="D428" s="34">
        <f t="shared" si="49"/>
        <v>4170</v>
      </c>
      <c r="E428" s="12" t="s">
        <v>7</v>
      </c>
      <c r="F428" s="58">
        <f t="shared" si="50"/>
        <v>0.9</v>
      </c>
      <c r="G428" s="12" t="s">
        <v>9</v>
      </c>
      <c r="H428" s="61">
        <f t="shared" si="54"/>
        <v>37.53</v>
      </c>
      <c r="I428" s="14"/>
      <c r="J428" s="44">
        <f t="shared" si="55"/>
        <v>40.660000000000487</v>
      </c>
      <c r="K428" s="13" t="s">
        <v>10</v>
      </c>
      <c r="L428" s="36">
        <f t="shared" si="51"/>
        <v>40</v>
      </c>
      <c r="M428" s="10"/>
      <c r="N428" s="50">
        <f t="shared" si="52"/>
        <v>13698.45</v>
      </c>
      <c r="O428" s="6"/>
      <c r="P428" s="11">
        <f>BCC!L428*0.07*'$100 ref'!P$3</f>
        <v>0</v>
      </c>
    </row>
    <row r="429" spans="1:16">
      <c r="A429" s="6"/>
      <c r="B429" s="7">
        <f t="shared" si="53"/>
        <v>0.66000000000048686</v>
      </c>
      <c r="C429" s="1">
        <f t="shared" si="48"/>
        <v>424</v>
      </c>
      <c r="D429" s="34">
        <f t="shared" si="49"/>
        <v>4210</v>
      </c>
      <c r="E429" s="12" t="s">
        <v>7</v>
      </c>
      <c r="F429" s="58">
        <f t="shared" si="50"/>
        <v>0.9</v>
      </c>
      <c r="G429" s="12" t="s">
        <v>9</v>
      </c>
      <c r="H429" s="61">
        <f t="shared" si="54"/>
        <v>37.890000000000008</v>
      </c>
      <c r="I429" s="14"/>
      <c r="J429" s="44">
        <f t="shared" si="55"/>
        <v>38.550000000000495</v>
      </c>
      <c r="K429" s="13" t="s">
        <v>10</v>
      </c>
      <c r="L429" s="36">
        <f t="shared" si="51"/>
        <v>30</v>
      </c>
      <c r="M429" s="10"/>
      <c r="N429" s="50">
        <f t="shared" si="52"/>
        <v>13829.850000000002</v>
      </c>
      <c r="O429" s="6"/>
      <c r="P429" s="11">
        <f>BCC!L429*0.07*'$100 ref'!P$3</f>
        <v>0</v>
      </c>
    </row>
    <row r="430" spans="1:16">
      <c r="A430" s="6"/>
      <c r="B430" s="7">
        <f t="shared" si="53"/>
        <v>8.5500000000004945</v>
      </c>
      <c r="C430" s="1">
        <f t="shared" si="48"/>
        <v>425</v>
      </c>
      <c r="D430" s="34">
        <f t="shared" si="49"/>
        <v>4240</v>
      </c>
      <c r="E430" s="12" t="s">
        <v>7</v>
      </c>
      <c r="F430" s="58">
        <f t="shared" si="50"/>
        <v>0.9</v>
      </c>
      <c r="G430" s="12" t="s">
        <v>9</v>
      </c>
      <c r="H430" s="61">
        <f t="shared" si="54"/>
        <v>38.160000000000004</v>
      </c>
      <c r="I430" s="14"/>
      <c r="J430" s="44">
        <f t="shared" si="55"/>
        <v>46.710000000000498</v>
      </c>
      <c r="K430" s="13" t="s">
        <v>10</v>
      </c>
      <c r="L430" s="36">
        <f t="shared" si="51"/>
        <v>40</v>
      </c>
      <c r="M430" s="10"/>
      <c r="N430" s="50">
        <f t="shared" si="52"/>
        <v>13928.400000000001</v>
      </c>
      <c r="O430" s="6"/>
      <c r="P430" s="11">
        <f>BCC!L430*0.07*'$100 ref'!P$3</f>
        <v>0</v>
      </c>
    </row>
    <row r="431" spans="1:16">
      <c r="A431" s="6"/>
      <c r="B431" s="7">
        <f t="shared" si="53"/>
        <v>6.7100000000004982</v>
      </c>
      <c r="C431" s="1">
        <f t="shared" si="48"/>
        <v>426</v>
      </c>
      <c r="D431" s="34">
        <f t="shared" si="49"/>
        <v>4280</v>
      </c>
      <c r="E431" s="12" t="s">
        <v>7</v>
      </c>
      <c r="F431" s="58">
        <f t="shared" si="50"/>
        <v>0.9</v>
      </c>
      <c r="G431" s="12" t="s">
        <v>9</v>
      </c>
      <c r="H431" s="61">
        <f t="shared" si="54"/>
        <v>38.520000000000003</v>
      </c>
      <c r="I431" s="14"/>
      <c r="J431" s="44">
        <f t="shared" si="55"/>
        <v>45.230000000000501</v>
      </c>
      <c r="K431" s="13" t="s">
        <v>10</v>
      </c>
      <c r="L431" s="36">
        <f t="shared" si="51"/>
        <v>40</v>
      </c>
      <c r="M431" s="10"/>
      <c r="N431" s="50">
        <f t="shared" si="52"/>
        <v>14059.800000000001</v>
      </c>
      <c r="O431" s="6"/>
      <c r="P431" s="11">
        <f>BCC!L431*0.07*'$100 ref'!P$3</f>
        <v>0</v>
      </c>
    </row>
    <row r="432" spans="1:16">
      <c r="A432" s="6"/>
      <c r="B432" s="7">
        <f t="shared" si="53"/>
        <v>5.2300000000005014</v>
      </c>
      <c r="C432" s="1">
        <f t="shared" si="48"/>
        <v>427</v>
      </c>
      <c r="D432" s="34">
        <f t="shared" si="49"/>
        <v>4320</v>
      </c>
      <c r="E432" s="12" t="s">
        <v>7</v>
      </c>
      <c r="F432" s="58">
        <f t="shared" si="50"/>
        <v>0.9</v>
      </c>
      <c r="G432" s="12" t="s">
        <v>9</v>
      </c>
      <c r="H432" s="61">
        <f t="shared" si="54"/>
        <v>38.880000000000003</v>
      </c>
      <c r="I432" s="14"/>
      <c r="J432" s="44">
        <f t="shared" si="55"/>
        <v>44.110000000000504</v>
      </c>
      <c r="K432" s="13" t="s">
        <v>10</v>
      </c>
      <c r="L432" s="36">
        <f t="shared" si="51"/>
        <v>40</v>
      </c>
      <c r="M432" s="10"/>
      <c r="N432" s="50">
        <f t="shared" si="52"/>
        <v>14191.2</v>
      </c>
      <c r="O432" s="6"/>
      <c r="P432" s="11">
        <f>BCC!L432*0.07*'$100 ref'!P$3</f>
        <v>0</v>
      </c>
    </row>
    <row r="433" spans="1:16">
      <c r="A433" s="6"/>
      <c r="B433" s="7">
        <f t="shared" si="53"/>
        <v>4.1100000000005039</v>
      </c>
      <c r="C433" s="1">
        <f t="shared" si="48"/>
        <v>428</v>
      </c>
      <c r="D433" s="34">
        <f t="shared" si="49"/>
        <v>4360</v>
      </c>
      <c r="E433" s="12" t="s">
        <v>7</v>
      </c>
      <c r="F433" s="58">
        <f t="shared" si="50"/>
        <v>0.9</v>
      </c>
      <c r="G433" s="12" t="s">
        <v>9</v>
      </c>
      <c r="H433" s="61">
        <f t="shared" si="54"/>
        <v>39.24</v>
      </c>
      <c r="I433" s="14"/>
      <c r="J433" s="44">
        <f t="shared" si="55"/>
        <v>43.350000000000506</v>
      </c>
      <c r="K433" s="13" t="s">
        <v>10</v>
      </c>
      <c r="L433" s="36">
        <f t="shared" si="51"/>
        <v>40</v>
      </c>
      <c r="M433" s="10"/>
      <c r="N433" s="50">
        <f t="shared" si="52"/>
        <v>14322.6</v>
      </c>
      <c r="O433" s="6"/>
      <c r="P433" s="11">
        <f>BCC!L433*0.07*'$100 ref'!P$3</f>
        <v>0</v>
      </c>
    </row>
    <row r="434" spans="1:16">
      <c r="A434" s="6"/>
      <c r="B434" s="7">
        <f t="shared" si="53"/>
        <v>3.3500000000005059</v>
      </c>
      <c r="C434" s="1">
        <f t="shared" si="48"/>
        <v>429</v>
      </c>
      <c r="D434" s="34">
        <f t="shared" si="49"/>
        <v>4400</v>
      </c>
      <c r="E434" s="12" t="s">
        <v>7</v>
      </c>
      <c r="F434" s="58">
        <f t="shared" si="50"/>
        <v>0.9</v>
      </c>
      <c r="G434" s="12" t="s">
        <v>9</v>
      </c>
      <c r="H434" s="61">
        <f t="shared" si="54"/>
        <v>39.6</v>
      </c>
      <c r="I434" s="14"/>
      <c r="J434" s="44">
        <f t="shared" si="55"/>
        <v>42.950000000000507</v>
      </c>
      <c r="K434" s="13" t="s">
        <v>10</v>
      </c>
      <c r="L434" s="36">
        <f t="shared" si="51"/>
        <v>40</v>
      </c>
      <c r="M434" s="10"/>
      <c r="N434" s="50">
        <f t="shared" si="52"/>
        <v>14454</v>
      </c>
      <c r="O434" s="6"/>
      <c r="P434" s="11">
        <f>BCC!L434*0.07*'$100 ref'!P$3</f>
        <v>0</v>
      </c>
    </row>
    <row r="435" spans="1:16">
      <c r="A435" s="6"/>
      <c r="B435" s="7">
        <f t="shared" si="53"/>
        <v>2.9500000000005073</v>
      </c>
      <c r="C435" s="1">
        <f t="shared" si="48"/>
        <v>430</v>
      </c>
      <c r="D435" s="34">
        <f t="shared" si="49"/>
        <v>4440</v>
      </c>
      <c r="E435" s="12" t="s">
        <v>7</v>
      </c>
      <c r="F435" s="58">
        <f t="shared" si="50"/>
        <v>0.9</v>
      </c>
      <c r="G435" s="12" t="s">
        <v>9</v>
      </c>
      <c r="H435" s="61">
        <f t="shared" si="54"/>
        <v>39.960000000000008</v>
      </c>
      <c r="I435" s="14"/>
      <c r="J435" s="44">
        <f t="shared" si="55"/>
        <v>42.910000000000515</v>
      </c>
      <c r="K435" s="13" t="s">
        <v>10</v>
      </c>
      <c r="L435" s="36">
        <f t="shared" si="51"/>
        <v>40</v>
      </c>
      <c r="M435" s="10"/>
      <c r="N435" s="50">
        <f t="shared" si="52"/>
        <v>14585.400000000003</v>
      </c>
      <c r="O435" s="6"/>
      <c r="P435" s="11">
        <f>BCC!L435*0.07*'$100 ref'!P$3</f>
        <v>0</v>
      </c>
    </row>
    <row r="436" spans="1:16">
      <c r="A436" s="6"/>
      <c r="B436" s="7">
        <f t="shared" si="53"/>
        <v>2.9100000000005153</v>
      </c>
      <c r="C436" s="1">
        <f t="shared" si="48"/>
        <v>431</v>
      </c>
      <c r="D436" s="34">
        <f t="shared" si="49"/>
        <v>4480</v>
      </c>
      <c r="E436" s="12" t="s">
        <v>7</v>
      </c>
      <c r="F436" s="58">
        <f t="shared" si="50"/>
        <v>0.9</v>
      </c>
      <c r="G436" s="12" t="s">
        <v>9</v>
      </c>
      <c r="H436" s="61">
        <f t="shared" si="54"/>
        <v>40.320000000000007</v>
      </c>
      <c r="I436" s="14"/>
      <c r="J436" s="44">
        <f t="shared" si="55"/>
        <v>43.230000000000523</v>
      </c>
      <c r="K436" s="13" t="s">
        <v>10</v>
      </c>
      <c r="L436" s="36">
        <f t="shared" si="51"/>
        <v>40</v>
      </c>
      <c r="M436" s="10"/>
      <c r="N436" s="50">
        <f t="shared" si="52"/>
        <v>14716.800000000003</v>
      </c>
      <c r="O436" s="6"/>
      <c r="P436" s="11">
        <f>BCC!L436*0.07*'$100 ref'!P$3</f>
        <v>0</v>
      </c>
    </row>
    <row r="437" spans="1:16">
      <c r="A437" s="6"/>
      <c r="B437" s="7">
        <f t="shared" si="53"/>
        <v>3.2300000000005227</v>
      </c>
      <c r="C437" s="1">
        <f t="shared" si="48"/>
        <v>432</v>
      </c>
      <c r="D437" s="34">
        <f t="shared" si="49"/>
        <v>4520</v>
      </c>
      <c r="E437" s="12" t="s">
        <v>7</v>
      </c>
      <c r="F437" s="58">
        <f t="shared" si="50"/>
        <v>0.9</v>
      </c>
      <c r="G437" s="12" t="s">
        <v>9</v>
      </c>
      <c r="H437" s="61">
        <f t="shared" si="54"/>
        <v>40.680000000000007</v>
      </c>
      <c r="I437" s="14"/>
      <c r="J437" s="44">
        <f t="shared" si="55"/>
        <v>43.910000000000529</v>
      </c>
      <c r="K437" s="13" t="s">
        <v>10</v>
      </c>
      <c r="L437" s="36">
        <f t="shared" si="51"/>
        <v>40</v>
      </c>
      <c r="M437" s="10"/>
      <c r="N437" s="50">
        <f t="shared" si="52"/>
        <v>14848.200000000003</v>
      </c>
      <c r="O437" s="6"/>
      <c r="P437" s="11">
        <f>BCC!L437*0.07*'$100 ref'!P$3</f>
        <v>0</v>
      </c>
    </row>
    <row r="438" spans="1:16">
      <c r="A438" s="6"/>
      <c r="B438" s="7">
        <f t="shared" si="53"/>
        <v>3.9100000000005295</v>
      </c>
      <c r="C438" s="1">
        <f t="shared" si="48"/>
        <v>433</v>
      </c>
      <c r="D438" s="34">
        <f t="shared" si="49"/>
        <v>4560</v>
      </c>
      <c r="E438" s="12" t="s">
        <v>7</v>
      </c>
      <c r="F438" s="58">
        <f t="shared" si="50"/>
        <v>0.9</v>
      </c>
      <c r="G438" s="12" t="s">
        <v>9</v>
      </c>
      <c r="H438" s="61">
        <f t="shared" si="54"/>
        <v>41.040000000000006</v>
      </c>
      <c r="I438" s="14"/>
      <c r="J438" s="44">
        <f t="shared" si="55"/>
        <v>44.950000000000536</v>
      </c>
      <c r="K438" s="13" t="s">
        <v>10</v>
      </c>
      <c r="L438" s="36">
        <f t="shared" si="51"/>
        <v>40</v>
      </c>
      <c r="M438" s="10"/>
      <c r="N438" s="50">
        <f t="shared" si="52"/>
        <v>14979.600000000002</v>
      </c>
      <c r="O438" s="6"/>
      <c r="P438" s="11">
        <f>BCC!L438*0.07*'$100 ref'!P$3</f>
        <v>0</v>
      </c>
    </row>
    <row r="439" spans="1:16">
      <c r="A439" s="6"/>
      <c r="B439" s="7">
        <f t="shared" si="53"/>
        <v>4.9500000000005357</v>
      </c>
      <c r="C439" s="1">
        <f t="shared" si="48"/>
        <v>434</v>
      </c>
      <c r="D439" s="34">
        <f t="shared" si="49"/>
        <v>4600</v>
      </c>
      <c r="E439" s="12" t="s">
        <v>7</v>
      </c>
      <c r="F439" s="58">
        <f t="shared" si="50"/>
        <v>0.9</v>
      </c>
      <c r="G439" s="12" t="s">
        <v>9</v>
      </c>
      <c r="H439" s="61">
        <f t="shared" si="54"/>
        <v>41.400000000000006</v>
      </c>
      <c r="I439" s="14"/>
      <c r="J439" s="44">
        <f t="shared" si="55"/>
        <v>46.350000000000541</v>
      </c>
      <c r="K439" s="13" t="s">
        <v>10</v>
      </c>
      <c r="L439" s="36">
        <f t="shared" si="51"/>
        <v>40</v>
      </c>
      <c r="M439" s="10"/>
      <c r="N439" s="50">
        <f t="shared" si="52"/>
        <v>15111.000000000002</v>
      </c>
      <c r="O439" s="6"/>
      <c r="P439" s="11">
        <f>BCC!L439*0.07*'$100 ref'!P$3</f>
        <v>0</v>
      </c>
    </row>
    <row r="440" spans="1:16">
      <c r="A440" s="6"/>
      <c r="B440" s="7">
        <f t="shared" si="53"/>
        <v>6.3500000000005414</v>
      </c>
      <c r="C440" s="1">
        <f t="shared" si="48"/>
        <v>435</v>
      </c>
      <c r="D440" s="34">
        <f t="shared" si="49"/>
        <v>4640</v>
      </c>
      <c r="E440" s="12" t="s">
        <v>7</v>
      </c>
      <c r="F440" s="58">
        <f t="shared" si="50"/>
        <v>0.9</v>
      </c>
      <c r="G440" s="12" t="s">
        <v>9</v>
      </c>
      <c r="H440" s="61">
        <f t="shared" si="54"/>
        <v>41.760000000000005</v>
      </c>
      <c r="I440" s="14"/>
      <c r="J440" s="44">
        <f t="shared" si="55"/>
        <v>48.110000000000547</v>
      </c>
      <c r="K440" s="13" t="s">
        <v>10</v>
      </c>
      <c r="L440" s="36">
        <f t="shared" si="51"/>
        <v>40</v>
      </c>
      <c r="M440" s="10"/>
      <c r="N440" s="50">
        <f t="shared" si="52"/>
        <v>15242.400000000001</v>
      </c>
      <c r="O440" s="6"/>
      <c r="P440" s="11">
        <f>BCC!L440*0.07*'$100 ref'!P$3</f>
        <v>0</v>
      </c>
    </row>
    <row r="441" spans="1:16">
      <c r="A441" s="6"/>
      <c r="B441" s="7">
        <f t="shared" si="53"/>
        <v>8.1100000000005465</v>
      </c>
      <c r="C441" s="1">
        <f t="shared" si="48"/>
        <v>436</v>
      </c>
      <c r="D441" s="34">
        <f t="shared" si="49"/>
        <v>4680</v>
      </c>
      <c r="E441" s="12" t="s">
        <v>7</v>
      </c>
      <c r="F441" s="58">
        <f t="shared" si="50"/>
        <v>0.9</v>
      </c>
      <c r="G441" s="12" t="s">
        <v>9</v>
      </c>
      <c r="H441" s="61">
        <f t="shared" si="54"/>
        <v>42.120000000000005</v>
      </c>
      <c r="I441" s="14"/>
      <c r="J441" s="44">
        <f t="shared" si="55"/>
        <v>50.230000000000551</v>
      </c>
      <c r="K441" s="13" t="s">
        <v>10</v>
      </c>
      <c r="L441" s="36">
        <f t="shared" si="51"/>
        <v>50</v>
      </c>
      <c r="M441" s="10"/>
      <c r="N441" s="50">
        <f t="shared" si="52"/>
        <v>15373.800000000001</v>
      </c>
      <c r="O441" s="6"/>
      <c r="P441" s="11">
        <f>BCC!L441*0.07*'$100 ref'!P$3</f>
        <v>0</v>
      </c>
    </row>
    <row r="442" spans="1:16">
      <c r="A442" s="6"/>
      <c r="B442" s="7">
        <f t="shared" si="53"/>
        <v>0.2300000000005511</v>
      </c>
      <c r="C442" s="1">
        <f t="shared" si="48"/>
        <v>437</v>
      </c>
      <c r="D442" s="34">
        <f t="shared" si="49"/>
        <v>4730</v>
      </c>
      <c r="E442" s="12" t="s">
        <v>7</v>
      </c>
      <c r="F442" s="58">
        <f t="shared" si="50"/>
        <v>0.9</v>
      </c>
      <c r="G442" s="12" t="s">
        <v>9</v>
      </c>
      <c r="H442" s="61">
        <f t="shared" si="54"/>
        <v>42.570000000000007</v>
      </c>
      <c r="I442" s="14"/>
      <c r="J442" s="44">
        <f t="shared" si="55"/>
        <v>42.800000000000558</v>
      </c>
      <c r="K442" s="13" t="s">
        <v>10</v>
      </c>
      <c r="L442" s="36">
        <f t="shared" si="51"/>
        <v>40</v>
      </c>
      <c r="M442" s="10"/>
      <c r="N442" s="50">
        <f t="shared" si="52"/>
        <v>15538.050000000003</v>
      </c>
      <c r="O442" s="6"/>
      <c r="P442" s="11">
        <f>BCC!L442*0.07*'$100 ref'!P$3</f>
        <v>0</v>
      </c>
    </row>
    <row r="443" spans="1:16">
      <c r="A443" s="6"/>
      <c r="B443" s="7">
        <f t="shared" si="53"/>
        <v>2.8000000000005585</v>
      </c>
      <c r="C443" s="1">
        <f t="shared" si="48"/>
        <v>438</v>
      </c>
      <c r="D443" s="34">
        <f t="shared" si="49"/>
        <v>4770</v>
      </c>
      <c r="E443" s="12" t="s">
        <v>7</v>
      </c>
      <c r="F443" s="58">
        <f t="shared" si="50"/>
        <v>0.9</v>
      </c>
      <c r="G443" s="12" t="s">
        <v>9</v>
      </c>
      <c r="H443" s="61">
        <f t="shared" si="54"/>
        <v>42.930000000000007</v>
      </c>
      <c r="I443" s="14"/>
      <c r="J443" s="44">
        <f t="shared" si="55"/>
        <v>45.730000000000565</v>
      </c>
      <c r="K443" s="13" t="s">
        <v>10</v>
      </c>
      <c r="L443" s="36">
        <f t="shared" si="51"/>
        <v>40</v>
      </c>
      <c r="M443" s="10"/>
      <c r="N443" s="50">
        <f t="shared" si="52"/>
        <v>15669.450000000003</v>
      </c>
      <c r="O443" s="6"/>
      <c r="P443" s="11">
        <f>BCC!L443*0.07*'$100 ref'!P$3</f>
        <v>0</v>
      </c>
    </row>
    <row r="444" spans="1:16">
      <c r="A444" s="6"/>
      <c r="B444" s="7">
        <f t="shared" si="53"/>
        <v>5.7300000000005653</v>
      </c>
      <c r="C444" s="1">
        <f t="shared" si="48"/>
        <v>439</v>
      </c>
      <c r="D444" s="34">
        <f t="shared" si="49"/>
        <v>4810</v>
      </c>
      <c r="E444" s="12" t="s">
        <v>7</v>
      </c>
      <c r="F444" s="58">
        <f t="shared" si="50"/>
        <v>0.9</v>
      </c>
      <c r="G444" s="12" t="s">
        <v>9</v>
      </c>
      <c r="H444" s="61">
        <f t="shared" si="54"/>
        <v>43.290000000000006</v>
      </c>
      <c r="I444" s="14"/>
      <c r="J444" s="44">
        <f t="shared" si="55"/>
        <v>49.020000000000572</v>
      </c>
      <c r="K444" s="13" t="s">
        <v>10</v>
      </c>
      <c r="L444" s="36">
        <f t="shared" si="51"/>
        <v>40</v>
      </c>
      <c r="M444" s="10"/>
      <c r="N444" s="50">
        <f t="shared" si="52"/>
        <v>15800.850000000002</v>
      </c>
      <c r="O444" s="6"/>
      <c r="P444" s="11">
        <f>BCC!L444*0.07*'$100 ref'!P$3</f>
        <v>0</v>
      </c>
    </row>
    <row r="445" spans="1:16">
      <c r="A445" s="6"/>
      <c r="B445" s="7">
        <f t="shared" si="53"/>
        <v>9.0200000000005716</v>
      </c>
      <c r="C445" s="1">
        <f t="shared" si="48"/>
        <v>440</v>
      </c>
      <c r="D445" s="34">
        <f t="shared" si="49"/>
        <v>4850</v>
      </c>
      <c r="E445" s="12" t="s">
        <v>7</v>
      </c>
      <c r="F445" s="58">
        <f t="shared" si="50"/>
        <v>0.9</v>
      </c>
      <c r="G445" s="12" t="s">
        <v>9</v>
      </c>
      <c r="H445" s="61">
        <f t="shared" si="54"/>
        <v>43.650000000000006</v>
      </c>
      <c r="I445" s="14"/>
      <c r="J445" s="44">
        <f t="shared" si="55"/>
        <v>52.670000000000577</v>
      </c>
      <c r="K445" s="13" t="s">
        <v>10</v>
      </c>
      <c r="L445" s="36">
        <f t="shared" si="51"/>
        <v>50</v>
      </c>
      <c r="M445" s="10"/>
      <c r="N445" s="50">
        <f t="shared" si="52"/>
        <v>15932.250000000002</v>
      </c>
      <c r="O445" s="6"/>
      <c r="P445" s="11">
        <f>BCC!L445*0.07*'$100 ref'!P$3</f>
        <v>0</v>
      </c>
    </row>
    <row r="446" spans="1:16">
      <c r="A446" s="6"/>
      <c r="B446" s="7">
        <f t="shared" si="53"/>
        <v>2.6700000000005772</v>
      </c>
      <c r="C446" s="1">
        <f t="shared" si="48"/>
        <v>441</v>
      </c>
      <c r="D446" s="34">
        <f t="shared" si="49"/>
        <v>4900</v>
      </c>
      <c r="E446" s="12" t="s">
        <v>7</v>
      </c>
      <c r="F446" s="58">
        <f t="shared" si="50"/>
        <v>0.9</v>
      </c>
      <c r="G446" s="12" t="s">
        <v>9</v>
      </c>
      <c r="H446" s="61">
        <f t="shared" si="54"/>
        <v>44.100000000000009</v>
      </c>
      <c r="I446" s="14"/>
      <c r="J446" s="44">
        <f t="shared" si="55"/>
        <v>46.770000000000586</v>
      </c>
      <c r="K446" s="13" t="s">
        <v>10</v>
      </c>
      <c r="L446" s="36">
        <f t="shared" si="51"/>
        <v>40</v>
      </c>
      <c r="M446" s="10"/>
      <c r="N446" s="50">
        <f t="shared" si="52"/>
        <v>16096.500000000004</v>
      </c>
      <c r="O446" s="6"/>
      <c r="P446" s="11">
        <f>BCC!L446*0.07*'$100 ref'!P$3</f>
        <v>0</v>
      </c>
    </row>
    <row r="447" spans="1:16">
      <c r="A447" s="6"/>
      <c r="B447" s="7">
        <f t="shared" si="53"/>
        <v>6.7700000000005858</v>
      </c>
      <c r="C447" s="1">
        <f t="shared" si="48"/>
        <v>442</v>
      </c>
      <c r="D447" s="34">
        <f t="shared" si="49"/>
        <v>4940</v>
      </c>
      <c r="E447" s="12" t="s">
        <v>7</v>
      </c>
      <c r="F447" s="58">
        <f t="shared" si="50"/>
        <v>0.9</v>
      </c>
      <c r="G447" s="12" t="s">
        <v>9</v>
      </c>
      <c r="H447" s="61">
        <f t="shared" si="54"/>
        <v>44.460000000000008</v>
      </c>
      <c r="I447" s="14"/>
      <c r="J447" s="44">
        <f t="shared" si="55"/>
        <v>51.230000000000594</v>
      </c>
      <c r="K447" s="13" t="s">
        <v>10</v>
      </c>
      <c r="L447" s="36">
        <f t="shared" si="51"/>
        <v>50</v>
      </c>
      <c r="M447" s="10"/>
      <c r="N447" s="50">
        <f t="shared" si="52"/>
        <v>16227.900000000003</v>
      </c>
      <c r="O447" s="6"/>
      <c r="P447" s="11">
        <f>BCC!L447*0.07*'$100 ref'!P$3</f>
        <v>0</v>
      </c>
    </row>
    <row r="448" spans="1:16">
      <c r="A448" s="6"/>
      <c r="B448" s="7">
        <f t="shared" si="53"/>
        <v>1.2300000000005937</v>
      </c>
      <c r="C448" s="1">
        <f t="shared" si="48"/>
        <v>443</v>
      </c>
      <c r="D448" s="34">
        <f t="shared" si="49"/>
        <v>4990</v>
      </c>
      <c r="E448" s="12" t="s">
        <v>7</v>
      </c>
      <c r="F448" s="58">
        <f t="shared" si="50"/>
        <v>0.9</v>
      </c>
      <c r="G448" s="12" t="s">
        <v>9</v>
      </c>
      <c r="H448" s="61">
        <f t="shared" si="54"/>
        <v>44.910000000000004</v>
      </c>
      <c r="I448" s="14"/>
      <c r="J448" s="44">
        <f t="shared" si="55"/>
        <v>46.140000000000597</v>
      </c>
      <c r="K448" s="13" t="s">
        <v>10</v>
      </c>
      <c r="L448" s="36">
        <f t="shared" si="51"/>
        <v>40</v>
      </c>
      <c r="M448" s="10"/>
      <c r="N448" s="50">
        <f t="shared" si="52"/>
        <v>16392.150000000001</v>
      </c>
      <c r="O448" s="6"/>
      <c r="P448" s="11">
        <f>BCC!L448*0.07*'$100 ref'!P$3</f>
        <v>0</v>
      </c>
    </row>
    <row r="449" spans="1:16">
      <c r="A449" s="6"/>
      <c r="B449" s="7">
        <f t="shared" si="53"/>
        <v>6.1400000000005974</v>
      </c>
      <c r="C449" s="1">
        <f t="shared" si="48"/>
        <v>444</v>
      </c>
      <c r="D449" s="34">
        <f t="shared" si="49"/>
        <v>5030</v>
      </c>
      <c r="E449" s="12" t="s">
        <v>7</v>
      </c>
      <c r="F449" s="58">
        <f t="shared" si="50"/>
        <v>0.9</v>
      </c>
      <c r="G449" s="12" t="s">
        <v>9</v>
      </c>
      <c r="H449" s="61">
        <f t="shared" si="54"/>
        <v>45.27</v>
      </c>
      <c r="I449" s="14"/>
      <c r="J449" s="44">
        <f t="shared" si="55"/>
        <v>51.410000000000601</v>
      </c>
      <c r="K449" s="13" t="s">
        <v>10</v>
      </c>
      <c r="L449" s="36">
        <f t="shared" si="51"/>
        <v>50</v>
      </c>
      <c r="M449" s="10"/>
      <c r="N449" s="50">
        <f t="shared" si="52"/>
        <v>16523.550000000003</v>
      </c>
      <c r="O449" s="6"/>
      <c r="P449" s="11">
        <f>BCC!L449*0.07*'$100 ref'!P$3</f>
        <v>0</v>
      </c>
    </row>
    <row r="450" spans="1:16">
      <c r="A450" s="6"/>
      <c r="B450" s="7">
        <f t="shared" si="53"/>
        <v>1.4100000000006006</v>
      </c>
      <c r="C450" s="1">
        <f t="shared" si="48"/>
        <v>445</v>
      </c>
      <c r="D450" s="34">
        <f t="shared" si="49"/>
        <v>5080</v>
      </c>
      <c r="E450" s="12" t="s">
        <v>7</v>
      </c>
      <c r="F450" s="58">
        <f t="shared" si="50"/>
        <v>0.9</v>
      </c>
      <c r="G450" s="12" t="s">
        <v>9</v>
      </c>
      <c r="H450" s="61">
        <f t="shared" si="54"/>
        <v>45.720000000000006</v>
      </c>
      <c r="I450" s="14"/>
      <c r="J450" s="44">
        <f t="shared" si="55"/>
        <v>47.130000000000607</v>
      </c>
      <c r="K450" s="13" t="s">
        <v>10</v>
      </c>
      <c r="L450" s="36">
        <f t="shared" si="51"/>
        <v>40</v>
      </c>
      <c r="M450" s="10"/>
      <c r="N450" s="50">
        <f t="shared" si="52"/>
        <v>16687.800000000003</v>
      </c>
      <c r="O450" s="6"/>
      <c r="P450" s="11">
        <f>BCC!L450*0.07*'$100 ref'!P$3</f>
        <v>0</v>
      </c>
    </row>
    <row r="451" spans="1:16">
      <c r="A451" s="6"/>
      <c r="B451" s="7">
        <f t="shared" si="53"/>
        <v>7.1300000000006065</v>
      </c>
      <c r="C451" s="1">
        <f t="shared" si="48"/>
        <v>446</v>
      </c>
      <c r="D451" s="34">
        <f t="shared" si="49"/>
        <v>5120</v>
      </c>
      <c r="E451" s="12" t="s">
        <v>7</v>
      </c>
      <c r="F451" s="58">
        <f t="shared" si="50"/>
        <v>0.9</v>
      </c>
      <c r="G451" s="12" t="s">
        <v>9</v>
      </c>
      <c r="H451" s="61">
        <f t="shared" si="54"/>
        <v>46.080000000000005</v>
      </c>
      <c r="I451" s="14"/>
      <c r="J451" s="44">
        <f t="shared" si="55"/>
        <v>53.210000000000612</v>
      </c>
      <c r="K451" s="13" t="s">
        <v>10</v>
      </c>
      <c r="L451" s="36">
        <f t="shared" si="51"/>
        <v>50</v>
      </c>
      <c r="M451" s="10"/>
      <c r="N451" s="50">
        <f t="shared" si="52"/>
        <v>16819.2</v>
      </c>
      <c r="O451" s="6"/>
      <c r="P451" s="11">
        <f>BCC!L451*0.07*'$100 ref'!P$3</f>
        <v>0</v>
      </c>
    </row>
    <row r="452" spans="1:16">
      <c r="A452" s="6"/>
      <c r="B452" s="7">
        <f t="shared" si="53"/>
        <v>3.2100000000006119</v>
      </c>
      <c r="C452" s="1">
        <f t="shared" si="48"/>
        <v>447</v>
      </c>
      <c r="D452" s="34">
        <f t="shared" si="49"/>
        <v>5170</v>
      </c>
      <c r="E452" s="12" t="s">
        <v>7</v>
      </c>
      <c r="F452" s="58">
        <f t="shared" si="50"/>
        <v>0.9</v>
      </c>
      <c r="G452" s="12" t="s">
        <v>9</v>
      </c>
      <c r="H452" s="61">
        <f t="shared" si="54"/>
        <v>46.530000000000008</v>
      </c>
      <c r="I452" s="14"/>
      <c r="J452" s="44">
        <f t="shared" si="55"/>
        <v>49.74000000000062</v>
      </c>
      <c r="K452" s="13" t="s">
        <v>10</v>
      </c>
      <c r="L452" s="36">
        <f t="shared" si="51"/>
        <v>40</v>
      </c>
      <c r="M452" s="10"/>
      <c r="N452" s="50">
        <f t="shared" si="52"/>
        <v>16983.450000000004</v>
      </c>
      <c r="O452" s="6"/>
      <c r="P452" s="11">
        <f>BCC!L452*0.07*'$100 ref'!P$3</f>
        <v>0</v>
      </c>
    </row>
    <row r="453" spans="1:16">
      <c r="A453" s="6"/>
      <c r="B453" s="7">
        <f t="shared" si="53"/>
        <v>9.7400000000006202</v>
      </c>
      <c r="C453" s="1">
        <f t="shared" si="48"/>
        <v>448</v>
      </c>
      <c r="D453" s="34">
        <f t="shared" si="49"/>
        <v>5210</v>
      </c>
      <c r="E453" s="12" t="s">
        <v>7</v>
      </c>
      <c r="F453" s="58">
        <f t="shared" si="50"/>
        <v>0.9</v>
      </c>
      <c r="G453" s="12" t="s">
        <v>9</v>
      </c>
      <c r="H453" s="61">
        <f t="shared" si="54"/>
        <v>46.890000000000008</v>
      </c>
      <c r="I453" s="14"/>
      <c r="J453" s="44">
        <f t="shared" si="55"/>
        <v>56.630000000000628</v>
      </c>
      <c r="K453" s="13" t="s">
        <v>10</v>
      </c>
      <c r="L453" s="36">
        <f t="shared" si="51"/>
        <v>50</v>
      </c>
      <c r="M453" s="10"/>
      <c r="N453" s="50">
        <f t="shared" si="52"/>
        <v>17114.850000000002</v>
      </c>
      <c r="O453" s="6"/>
      <c r="P453" s="11">
        <f>BCC!L453*0.07*'$100 ref'!P$3</f>
        <v>0</v>
      </c>
    </row>
    <row r="454" spans="1:16">
      <c r="A454" s="6"/>
      <c r="B454" s="7">
        <f t="shared" si="53"/>
        <v>6.6300000000006278</v>
      </c>
      <c r="C454" s="1">
        <f t="shared" si="48"/>
        <v>449</v>
      </c>
      <c r="D454" s="34">
        <f t="shared" si="49"/>
        <v>5260</v>
      </c>
      <c r="E454" s="12" t="s">
        <v>7</v>
      </c>
      <c r="F454" s="58">
        <f t="shared" si="50"/>
        <v>0.9</v>
      </c>
      <c r="G454" s="12" t="s">
        <v>9</v>
      </c>
      <c r="H454" s="61">
        <f t="shared" si="54"/>
        <v>47.34</v>
      </c>
      <c r="I454" s="14"/>
      <c r="J454" s="44">
        <f t="shared" si="55"/>
        <v>53.970000000000631</v>
      </c>
      <c r="K454" s="13" t="s">
        <v>10</v>
      </c>
      <c r="L454" s="36">
        <f t="shared" si="51"/>
        <v>50</v>
      </c>
      <c r="M454" s="10"/>
      <c r="N454" s="50">
        <f t="shared" si="52"/>
        <v>17279.100000000002</v>
      </c>
      <c r="O454" s="6"/>
      <c r="P454" s="11">
        <f>BCC!L454*0.07*'$100 ref'!P$3</f>
        <v>0</v>
      </c>
    </row>
    <row r="455" spans="1:16">
      <c r="A455" s="6"/>
      <c r="B455" s="7">
        <f t="shared" si="53"/>
        <v>3.9700000000006312</v>
      </c>
      <c r="C455" s="1">
        <f t="shared" ref="C455:C518" si="56">C454+1</f>
        <v>450</v>
      </c>
      <c r="D455" s="34">
        <f t="shared" ref="D455:D518" si="57">D454+L454+M454</f>
        <v>5310</v>
      </c>
      <c r="E455" s="12" t="s">
        <v>7</v>
      </c>
      <c r="F455" s="58">
        <f t="shared" ref="F455:F518" si="58">F454</f>
        <v>0.9</v>
      </c>
      <c r="G455" s="12" t="s">
        <v>9</v>
      </c>
      <c r="H455" s="61">
        <f t="shared" si="54"/>
        <v>47.790000000000006</v>
      </c>
      <c r="I455" s="14"/>
      <c r="J455" s="44">
        <f t="shared" si="55"/>
        <v>51.760000000000637</v>
      </c>
      <c r="K455" s="13" t="s">
        <v>10</v>
      </c>
      <c r="L455" s="36">
        <f t="shared" ref="L455:L518" si="59">IF(J455&lt;10, 0,ROUNDDOWN(J455,-1))</f>
        <v>50</v>
      </c>
      <c r="M455" s="10"/>
      <c r="N455" s="50">
        <f t="shared" ref="N455:N518" si="60">H455*365</f>
        <v>17443.350000000002</v>
      </c>
      <c r="O455" s="6"/>
      <c r="P455" s="11">
        <f>BCC!L455*0.07*'$100 ref'!P$3</f>
        <v>0</v>
      </c>
    </row>
    <row r="456" spans="1:16">
      <c r="A456" s="6"/>
      <c r="B456" s="7">
        <f t="shared" ref="B456:B519" si="61">IF(J455&gt;=10, J455-L455, 0)</f>
        <v>1.7600000000006375</v>
      </c>
      <c r="C456" s="1">
        <f t="shared" si="56"/>
        <v>451</v>
      </c>
      <c r="D456" s="34">
        <f t="shared" si="57"/>
        <v>5360</v>
      </c>
      <c r="E456" s="12" t="s">
        <v>7</v>
      </c>
      <c r="F456" s="58">
        <f t="shared" si="58"/>
        <v>0.9</v>
      </c>
      <c r="G456" s="12" t="s">
        <v>9</v>
      </c>
      <c r="H456" s="61">
        <f t="shared" ref="H456:H519" si="62">D456*(F456%)</f>
        <v>48.240000000000009</v>
      </c>
      <c r="I456" s="14"/>
      <c r="J456" s="44">
        <f t="shared" ref="J456:J519" si="63">IF(L455&gt;0, B456+H456+P455,J455+H456+P455)</f>
        <v>50.000000000000647</v>
      </c>
      <c r="K456" s="13" t="s">
        <v>10</v>
      </c>
      <c r="L456" s="36">
        <f t="shared" si="59"/>
        <v>50</v>
      </c>
      <c r="M456" s="10"/>
      <c r="N456" s="50">
        <f t="shared" si="60"/>
        <v>17607.600000000002</v>
      </c>
      <c r="O456" s="6"/>
      <c r="P456" s="11">
        <f>BCC!L456*0.07*'$100 ref'!P$3</f>
        <v>0</v>
      </c>
    </row>
    <row r="457" spans="1:16">
      <c r="A457" s="6"/>
      <c r="B457" s="7">
        <f t="shared" si="61"/>
        <v>6.4659388954169117E-13</v>
      </c>
      <c r="C457" s="1">
        <f t="shared" si="56"/>
        <v>452</v>
      </c>
      <c r="D457" s="34">
        <f t="shared" si="57"/>
        <v>5410</v>
      </c>
      <c r="E457" s="12" t="s">
        <v>7</v>
      </c>
      <c r="F457" s="58">
        <f t="shared" si="58"/>
        <v>0.9</v>
      </c>
      <c r="G457" s="12" t="s">
        <v>9</v>
      </c>
      <c r="H457" s="61">
        <f t="shared" si="62"/>
        <v>48.690000000000005</v>
      </c>
      <c r="I457" s="14"/>
      <c r="J457" s="44">
        <f t="shared" si="63"/>
        <v>48.690000000000651</v>
      </c>
      <c r="K457" s="13" t="s">
        <v>10</v>
      </c>
      <c r="L457" s="36">
        <f t="shared" si="59"/>
        <v>40</v>
      </c>
      <c r="M457" s="10"/>
      <c r="N457" s="50">
        <f t="shared" si="60"/>
        <v>17771.850000000002</v>
      </c>
      <c r="O457" s="6"/>
      <c r="P457" s="11">
        <f>BCC!L457*0.07*'$100 ref'!P$3</f>
        <v>0</v>
      </c>
    </row>
    <row r="458" spans="1:16">
      <c r="A458" s="6"/>
      <c r="B458" s="7">
        <f t="shared" si="61"/>
        <v>8.6900000000006514</v>
      </c>
      <c r="C458" s="1">
        <f t="shared" si="56"/>
        <v>453</v>
      </c>
      <c r="D458" s="34">
        <f t="shared" si="57"/>
        <v>5450</v>
      </c>
      <c r="E458" s="12" t="s">
        <v>7</v>
      </c>
      <c r="F458" s="58">
        <f t="shared" si="58"/>
        <v>0.9</v>
      </c>
      <c r="G458" s="12" t="s">
        <v>9</v>
      </c>
      <c r="H458" s="61">
        <f t="shared" si="62"/>
        <v>49.050000000000004</v>
      </c>
      <c r="I458" s="14"/>
      <c r="J458" s="44">
        <f t="shared" si="63"/>
        <v>57.740000000000656</v>
      </c>
      <c r="K458" s="13" t="s">
        <v>10</v>
      </c>
      <c r="L458" s="36">
        <f t="shared" si="59"/>
        <v>50</v>
      </c>
      <c r="M458" s="10"/>
      <c r="N458" s="50">
        <f t="shared" si="60"/>
        <v>17903.25</v>
      </c>
      <c r="O458" s="6"/>
      <c r="P458" s="11">
        <f>BCC!L458*0.07*'$100 ref'!P$3</f>
        <v>0</v>
      </c>
    </row>
    <row r="459" spans="1:16">
      <c r="A459" s="6"/>
      <c r="B459" s="7">
        <f t="shared" si="61"/>
        <v>7.7400000000006557</v>
      </c>
      <c r="C459" s="1">
        <f t="shared" si="56"/>
        <v>454</v>
      </c>
      <c r="D459" s="34">
        <f t="shared" si="57"/>
        <v>5500</v>
      </c>
      <c r="E459" s="12" t="s">
        <v>7</v>
      </c>
      <c r="F459" s="58">
        <f t="shared" si="58"/>
        <v>0.9</v>
      </c>
      <c r="G459" s="12" t="s">
        <v>9</v>
      </c>
      <c r="H459" s="61">
        <f t="shared" si="62"/>
        <v>49.500000000000007</v>
      </c>
      <c r="I459" s="14"/>
      <c r="J459" s="44">
        <f t="shared" si="63"/>
        <v>57.240000000000663</v>
      </c>
      <c r="K459" s="13" t="s">
        <v>10</v>
      </c>
      <c r="L459" s="36">
        <f t="shared" si="59"/>
        <v>50</v>
      </c>
      <c r="M459" s="10"/>
      <c r="N459" s="50">
        <f t="shared" si="60"/>
        <v>18067.500000000004</v>
      </c>
      <c r="O459" s="6"/>
      <c r="P459" s="11">
        <f>BCC!L459*0.07*'$100 ref'!P$3</f>
        <v>0</v>
      </c>
    </row>
    <row r="460" spans="1:16" ht="26.25">
      <c r="A460" s="6" t="s">
        <v>13</v>
      </c>
      <c r="B460" s="7">
        <f t="shared" si="61"/>
        <v>7.2400000000006628</v>
      </c>
      <c r="C460" s="15">
        <f t="shared" si="56"/>
        <v>455</v>
      </c>
      <c r="D460" s="34">
        <f t="shared" si="57"/>
        <v>5550</v>
      </c>
      <c r="E460" s="12" t="s">
        <v>7</v>
      </c>
      <c r="F460" s="58">
        <f t="shared" si="58"/>
        <v>0.9</v>
      </c>
      <c r="G460" s="12" t="s">
        <v>9</v>
      </c>
      <c r="H460" s="61">
        <f t="shared" si="62"/>
        <v>49.95</v>
      </c>
      <c r="I460" s="14"/>
      <c r="J460" s="44">
        <f t="shared" si="63"/>
        <v>57.190000000000666</v>
      </c>
      <c r="K460" s="13" t="s">
        <v>10</v>
      </c>
      <c r="L460" s="36">
        <f t="shared" si="59"/>
        <v>50</v>
      </c>
      <c r="M460" s="10"/>
      <c r="N460" s="50">
        <f t="shared" si="60"/>
        <v>18231.75</v>
      </c>
      <c r="O460" s="6"/>
      <c r="P460" s="11">
        <f>BCC!L460*0.07*'$100 ref'!P$3</f>
        <v>0</v>
      </c>
    </row>
    <row r="461" spans="1:16">
      <c r="A461" s="6"/>
      <c r="B461" s="7">
        <f t="shared" si="61"/>
        <v>7.1900000000006656</v>
      </c>
      <c r="C461" s="1">
        <f t="shared" si="56"/>
        <v>456</v>
      </c>
      <c r="D461" s="34">
        <f t="shared" si="57"/>
        <v>5600</v>
      </c>
      <c r="E461" s="12" t="s">
        <v>7</v>
      </c>
      <c r="F461" s="58">
        <f t="shared" si="58"/>
        <v>0.9</v>
      </c>
      <c r="G461" s="12" t="s">
        <v>9</v>
      </c>
      <c r="H461" s="61">
        <f t="shared" si="62"/>
        <v>50.400000000000006</v>
      </c>
      <c r="I461" s="14"/>
      <c r="J461" s="44">
        <f t="shared" si="63"/>
        <v>57.590000000000671</v>
      </c>
      <c r="K461" s="13" t="s">
        <v>10</v>
      </c>
      <c r="L461" s="36">
        <f t="shared" si="59"/>
        <v>50</v>
      </c>
      <c r="M461" s="10"/>
      <c r="N461" s="50">
        <f t="shared" si="60"/>
        <v>18396.000000000004</v>
      </c>
      <c r="O461" s="6"/>
      <c r="P461" s="11">
        <f>BCC!L461*0.07*'$100 ref'!P$3</f>
        <v>0</v>
      </c>
    </row>
    <row r="462" spans="1:16">
      <c r="A462" s="6"/>
      <c r="B462" s="7">
        <f t="shared" si="61"/>
        <v>7.5900000000006713</v>
      </c>
      <c r="C462" s="1">
        <f t="shared" si="56"/>
        <v>457</v>
      </c>
      <c r="D462" s="34">
        <f t="shared" si="57"/>
        <v>5650</v>
      </c>
      <c r="E462" s="12" t="s">
        <v>7</v>
      </c>
      <c r="F462" s="58">
        <f t="shared" si="58"/>
        <v>0.9</v>
      </c>
      <c r="G462" s="12" t="s">
        <v>9</v>
      </c>
      <c r="H462" s="61">
        <f t="shared" si="62"/>
        <v>50.850000000000009</v>
      </c>
      <c r="I462" s="14"/>
      <c r="J462" s="44">
        <f t="shared" si="63"/>
        <v>58.44000000000068</v>
      </c>
      <c r="K462" s="13" t="s">
        <v>10</v>
      </c>
      <c r="L462" s="36">
        <f t="shared" si="59"/>
        <v>50</v>
      </c>
      <c r="M462" s="10"/>
      <c r="N462" s="50">
        <f t="shared" si="60"/>
        <v>18560.250000000004</v>
      </c>
      <c r="O462" s="6"/>
      <c r="P462" s="11">
        <f>BCC!L462*0.07*'$100 ref'!P$3</f>
        <v>0</v>
      </c>
    </row>
    <row r="463" spans="1:16">
      <c r="A463" s="16"/>
      <c r="B463" s="7">
        <f t="shared" si="61"/>
        <v>8.4400000000006798</v>
      </c>
      <c r="C463" s="1">
        <f t="shared" si="56"/>
        <v>458</v>
      </c>
      <c r="D463" s="34">
        <f t="shared" si="57"/>
        <v>5700</v>
      </c>
      <c r="E463" s="12" t="s">
        <v>7</v>
      </c>
      <c r="F463" s="58">
        <f t="shared" si="58"/>
        <v>0.9</v>
      </c>
      <c r="G463" s="12" t="s">
        <v>9</v>
      </c>
      <c r="H463" s="61">
        <f t="shared" si="62"/>
        <v>51.300000000000004</v>
      </c>
      <c r="I463" s="14"/>
      <c r="J463" s="44">
        <f t="shared" si="63"/>
        <v>59.740000000000684</v>
      </c>
      <c r="K463" s="16"/>
      <c r="L463" s="36">
        <f t="shared" si="59"/>
        <v>50</v>
      </c>
      <c r="M463" s="16"/>
      <c r="N463" s="50">
        <f t="shared" si="60"/>
        <v>18724.5</v>
      </c>
      <c r="O463" s="16"/>
      <c r="P463" s="11">
        <f>BCC!L463*0.07*'$100 ref'!P$3</f>
        <v>0</v>
      </c>
    </row>
    <row r="464" spans="1:16">
      <c r="A464" s="16"/>
      <c r="B464" s="7">
        <f t="shared" si="61"/>
        <v>9.7400000000006841</v>
      </c>
      <c r="C464" s="1">
        <f t="shared" si="56"/>
        <v>459</v>
      </c>
      <c r="D464" s="34">
        <f t="shared" si="57"/>
        <v>5750</v>
      </c>
      <c r="E464" s="12" t="s">
        <v>7</v>
      </c>
      <c r="F464" s="58">
        <f t="shared" si="58"/>
        <v>0.9</v>
      </c>
      <c r="G464" s="12" t="s">
        <v>9</v>
      </c>
      <c r="H464" s="61">
        <f t="shared" si="62"/>
        <v>51.750000000000007</v>
      </c>
      <c r="I464" s="14"/>
      <c r="J464" s="44">
        <f t="shared" si="63"/>
        <v>61.490000000000691</v>
      </c>
      <c r="K464" s="16"/>
      <c r="L464" s="36">
        <f t="shared" si="59"/>
        <v>60</v>
      </c>
      <c r="M464" s="16"/>
      <c r="N464" s="50">
        <f t="shared" si="60"/>
        <v>18888.750000000004</v>
      </c>
      <c r="O464" s="16"/>
      <c r="P464" s="11">
        <f>BCC!L464*0.07*'$100 ref'!P$3</f>
        <v>0</v>
      </c>
    </row>
    <row r="465" spans="1:16">
      <c r="A465" s="6"/>
      <c r="B465" s="7">
        <f t="shared" si="61"/>
        <v>1.4900000000006912</v>
      </c>
      <c r="C465" s="1">
        <f t="shared" si="56"/>
        <v>460</v>
      </c>
      <c r="D465" s="34">
        <f t="shared" si="57"/>
        <v>5810</v>
      </c>
      <c r="E465" s="12" t="s">
        <v>7</v>
      </c>
      <c r="F465" s="58">
        <f t="shared" si="58"/>
        <v>0.9</v>
      </c>
      <c r="G465" s="12" t="s">
        <v>9</v>
      </c>
      <c r="H465" s="61">
        <f t="shared" si="62"/>
        <v>52.290000000000006</v>
      </c>
      <c r="I465" s="14"/>
      <c r="J465" s="44">
        <f t="shared" si="63"/>
        <v>53.780000000000697</v>
      </c>
      <c r="K465" s="16"/>
      <c r="L465" s="36">
        <f t="shared" si="59"/>
        <v>50</v>
      </c>
      <c r="M465" s="16"/>
      <c r="N465" s="50">
        <f t="shared" si="60"/>
        <v>19085.850000000002</v>
      </c>
      <c r="O465" s="16"/>
      <c r="P465" s="11">
        <f>BCC!L465*0.07*'$100 ref'!P$3</f>
        <v>0</v>
      </c>
    </row>
    <row r="466" spans="1:16">
      <c r="A466" s="6"/>
      <c r="B466" s="7">
        <f t="shared" si="61"/>
        <v>3.7800000000006975</v>
      </c>
      <c r="C466" s="1">
        <f t="shared" si="56"/>
        <v>461</v>
      </c>
      <c r="D466" s="34">
        <f t="shared" si="57"/>
        <v>5860</v>
      </c>
      <c r="E466" s="12" t="s">
        <v>7</v>
      </c>
      <c r="F466" s="58">
        <f t="shared" si="58"/>
        <v>0.9</v>
      </c>
      <c r="G466" s="12" t="s">
        <v>9</v>
      </c>
      <c r="H466" s="61">
        <f t="shared" si="62"/>
        <v>52.740000000000009</v>
      </c>
      <c r="I466" s="14"/>
      <c r="J466" s="44">
        <f t="shared" si="63"/>
        <v>56.520000000000707</v>
      </c>
      <c r="K466" s="16"/>
      <c r="L466" s="36">
        <f t="shared" si="59"/>
        <v>50</v>
      </c>
      <c r="M466" s="16"/>
      <c r="N466" s="50">
        <f t="shared" si="60"/>
        <v>19250.100000000002</v>
      </c>
      <c r="O466" s="16"/>
      <c r="P466" s="11">
        <f>BCC!L466*0.07*'$100 ref'!P$3</f>
        <v>0</v>
      </c>
    </row>
    <row r="467" spans="1:16">
      <c r="A467" s="6"/>
      <c r="B467" s="7">
        <f t="shared" si="61"/>
        <v>6.5200000000007066</v>
      </c>
      <c r="C467" s="1">
        <f t="shared" si="56"/>
        <v>462</v>
      </c>
      <c r="D467" s="34">
        <f t="shared" si="57"/>
        <v>5910</v>
      </c>
      <c r="E467" s="12" t="s">
        <v>7</v>
      </c>
      <c r="F467" s="58">
        <f t="shared" si="58"/>
        <v>0.9</v>
      </c>
      <c r="G467" s="12" t="s">
        <v>9</v>
      </c>
      <c r="H467" s="61">
        <f t="shared" si="62"/>
        <v>53.190000000000005</v>
      </c>
      <c r="I467" s="14"/>
      <c r="J467" s="44">
        <f t="shared" si="63"/>
        <v>59.710000000000711</v>
      </c>
      <c r="K467" s="16"/>
      <c r="L467" s="36">
        <f t="shared" si="59"/>
        <v>50</v>
      </c>
      <c r="M467" s="16"/>
      <c r="N467" s="50">
        <f t="shared" si="60"/>
        <v>19414.350000000002</v>
      </c>
      <c r="O467" s="16"/>
      <c r="P467" s="11">
        <f>BCC!L467*0.07*'$100 ref'!P$3</f>
        <v>0</v>
      </c>
    </row>
    <row r="468" spans="1:16">
      <c r="A468" s="6"/>
      <c r="B468" s="7">
        <f t="shared" si="61"/>
        <v>9.7100000000007114</v>
      </c>
      <c r="C468" s="1">
        <f t="shared" si="56"/>
        <v>463</v>
      </c>
      <c r="D468" s="34">
        <f t="shared" si="57"/>
        <v>5960</v>
      </c>
      <c r="E468" s="12" t="s">
        <v>7</v>
      </c>
      <c r="F468" s="58">
        <f t="shared" si="58"/>
        <v>0.9</v>
      </c>
      <c r="G468" s="12" t="s">
        <v>9</v>
      </c>
      <c r="H468" s="61">
        <f t="shared" si="62"/>
        <v>53.640000000000008</v>
      </c>
      <c r="I468" s="14"/>
      <c r="J468" s="44">
        <f t="shared" si="63"/>
        <v>63.350000000000719</v>
      </c>
      <c r="K468" s="16"/>
      <c r="L468" s="36">
        <f t="shared" si="59"/>
        <v>60</v>
      </c>
      <c r="M468" s="16"/>
      <c r="N468" s="50">
        <f t="shared" si="60"/>
        <v>19578.600000000002</v>
      </c>
      <c r="O468" s="16"/>
      <c r="P468" s="11">
        <f>BCC!L468*0.07*'$100 ref'!P$3</f>
        <v>0</v>
      </c>
    </row>
    <row r="469" spans="1:16">
      <c r="A469" s="6"/>
      <c r="B469" s="7">
        <f t="shared" si="61"/>
        <v>3.3500000000007191</v>
      </c>
      <c r="C469" s="1">
        <f t="shared" si="56"/>
        <v>464</v>
      </c>
      <c r="D469" s="34">
        <f t="shared" si="57"/>
        <v>6020</v>
      </c>
      <c r="E469" s="12" t="s">
        <v>7</v>
      </c>
      <c r="F469" s="58">
        <f t="shared" si="58"/>
        <v>0.9</v>
      </c>
      <c r="G469" s="12" t="s">
        <v>9</v>
      </c>
      <c r="H469" s="61">
        <f t="shared" si="62"/>
        <v>54.180000000000007</v>
      </c>
      <c r="I469" s="14"/>
      <c r="J469" s="44">
        <f t="shared" si="63"/>
        <v>57.530000000000726</v>
      </c>
      <c r="K469" s="16"/>
      <c r="L469" s="36">
        <f t="shared" si="59"/>
        <v>50</v>
      </c>
      <c r="M469" s="16"/>
      <c r="N469" s="50">
        <f t="shared" si="60"/>
        <v>19775.7</v>
      </c>
      <c r="O469" s="16"/>
      <c r="P469" s="11">
        <f>BCC!L469*0.07*'$100 ref'!P$3</f>
        <v>0</v>
      </c>
    </row>
    <row r="470" spans="1:16">
      <c r="A470" s="6"/>
      <c r="B470" s="7">
        <f t="shared" si="61"/>
        <v>7.5300000000007259</v>
      </c>
      <c r="C470" s="1">
        <f t="shared" si="56"/>
        <v>465</v>
      </c>
      <c r="D470" s="34">
        <f t="shared" si="57"/>
        <v>6070</v>
      </c>
      <c r="E470" s="12" t="s">
        <v>7</v>
      </c>
      <c r="F470" s="58">
        <f t="shared" si="58"/>
        <v>0.9</v>
      </c>
      <c r="G470" s="12" t="s">
        <v>9</v>
      </c>
      <c r="H470" s="61">
        <f t="shared" si="62"/>
        <v>54.63000000000001</v>
      </c>
      <c r="I470" s="14"/>
      <c r="J470" s="44">
        <f t="shared" si="63"/>
        <v>62.160000000000736</v>
      </c>
      <c r="K470" s="16"/>
      <c r="L470" s="36">
        <f t="shared" si="59"/>
        <v>60</v>
      </c>
      <c r="M470" s="16"/>
      <c r="N470" s="50">
        <f t="shared" si="60"/>
        <v>19939.950000000004</v>
      </c>
      <c r="O470" s="16"/>
      <c r="P470" s="11">
        <f>BCC!L470*0.07*'$100 ref'!P$3</f>
        <v>0</v>
      </c>
    </row>
    <row r="471" spans="1:16">
      <c r="A471" s="6"/>
      <c r="B471" s="7">
        <f t="shared" si="61"/>
        <v>2.1600000000007356</v>
      </c>
      <c r="C471" s="1">
        <f t="shared" si="56"/>
        <v>466</v>
      </c>
      <c r="D471" s="34">
        <f t="shared" si="57"/>
        <v>6130</v>
      </c>
      <c r="E471" s="12" t="s">
        <v>7</v>
      </c>
      <c r="F471" s="58">
        <f t="shared" si="58"/>
        <v>0.9</v>
      </c>
      <c r="G471" s="12" t="s">
        <v>9</v>
      </c>
      <c r="H471" s="61">
        <f t="shared" si="62"/>
        <v>55.170000000000009</v>
      </c>
      <c r="I471" s="14"/>
      <c r="J471" s="44">
        <f t="shared" si="63"/>
        <v>57.330000000000744</v>
      </c>
      <c r="K471" s="16"/>
      <c r="L471" s="36">
        <f t="shared" si="59"/>
        <v>50</v>
      </c>
      <c r="M471" s="16"/>
      <c r="N471" s="50">
        <f t="shared" si="60"/>
        <v>20137.050000000003</v>
      </c>
      <c r="O471" s="16"/>
      <c r="P471" s="11">
        <f>BCC!L471*0.07*'$100 ref'!P$3</f>
        <v>0</v>
      </c>
    </row>
    <row r="472" spans="1:16">
      <c r="A472" s="6"/>
      <c r="B472" s="7">
        <f t="shared" si="61"/>
        <v>7.3300000000007444</v>
      </c>
      <c r="C472" s="1">
        <f t="shared" si="56"/>
        <v>467</v>
      </c>
      <c r="D472" s="34">
        <f t="shared" si="57"/>
        <v>6180</v>
      </c>
      <c r="E472" s="12" t="s">
        <v>7</v>
      </c>
      <c r="F472" s="58">
        <f t="shared" si="58"/>
        <v>0.9</v>
      </c>
      <c r="G472" s="12" t="s">
        <v>9</v>
      </c>
      <c r="H472" s="61">
        <f t="shared" si="62"/>
        <v>55.620000000000005</v>
      </c>
      <c r="I472" s="14"/>
      <c r="J472" s="44">
        <f t="shared" si="63"/>
        <v>62.950000000000749</v>
      </c>
      <c r="K472" s="16"/>
      <c r="L472" s="36">
        <f t="shared" si="59"/>
        <v>60</v>
      </c>
      <c r="M472" s="16"/>
      <c r="N472" s="50">
        <f t="shared" si="60"/>
        <v>20301.300000000003</v>
      </c>
      <c r="O472" s="16"/>
      <c r="P472" s="11">
        <f>BCC!L472*0.07*'$100 ref'!P$3</f>
        <v>0</v>
      </c>
    </row>
    <row r="473" spans="1:16">
      <c r="A473" s="6"/>
      <c r="B473" s="7">
        <f t="shared" si="61"/>
        <v>2.9500000000007489</v>
      </c>
      <c r="C473" s="1">
        <f t="shared" si="56"/>
        <v>468</v>
      </c>
      <c r="D473" s="34">
        <f t="shared" si="57"/>
        <v>6240</v>
      </c>
      <c r="E473" s="12" t="s">
        <v>7</v>
      </c>
      <c r="F473" s="58">
        <f t="shared" si="58"/>
        <v>0.9</v>
      </c>
      <c r="G473" s="12" t="s">
        <v>9</v>
      </c>
      <c r="H473" s="61">
        <f t="shared" si="62"/>
        <v>56.160000000000004</v>
      </c>
      <c r="I473" s="14"/>
      <c r="J473" s="44">
        <f t="shared" si="63"/>
        <v>59.110000000000753</v>
      </c>
      <c r="K473" s="16"/>
      <c r="L473" s="36">
        <f t="shared" si="59"/>
        <v>50</v>
      </c>
      <c r="M473" s="16"/>
      <c r="N473" s="50">
        <f t="shared" si="60"/>
        <v>20498.400000000001</v>
      </c>
      <c r="O473" s="16"/>
      <c r="P473" s="11">
        <f>BCC!L473*0.07*'$100 ref'!P$3</f>
        <v>0</v>
      </c>
    </row>
    <row r="474" spans="1:16">
      <c r="A474" s="6"/>
      <c r="B474" s="7">
        <f t="shared" si="61"/>
        <v>9.1100000000007526</v>
      </c>
      <c r="C474" s="1">
        <f t="shared" si="56"/>
        <v>469</v>
      </c>
      <c r="D474" s="34">
        <f t="shared" si="57"/>
        <v>6290</v>
      </c>
      <c r="E474" s="12" t="s">
        <v>7</v>
      </c>
      <c r="F474" s="58">
        <f t="shared" si="58"/>
        <v>0.9</v>
      </c>
      <c r="G474" s="12" t="s">
        <v>9</v>
      </c>
      <c r="H474" s="61">
        <f t="shared" si="62"/>
        <v>56.610000000000007</v>
      </c>
      <c r="I474" s="14"/>
      <c r="J474" s="44">
        <f t="shared" si="63"/>
        <v>65.720000000000766</v>
      </c>
      <c r="K474" s="16"/>
      <c r="L474" s="36">
        <f t="shared" si="59"/>
        <v>60</v>
      </c>
      <c r="M474" s="16"/>
      <c r="N474" s="50">
        <f t="shared" si="60"/>
        <v>20662.650000000001</v>
      </c>
      <c r="O474" s="16"/>
      <c r="P474" s="11">
        <f>BCC!L474*0.07*'$100 ref'!P$3</f>
        <v>0</v>
      </c>
    </row>
    <row r="475" spans="1:16">
      <c r="A475" s="6"/>
      <c r="B475" s="7">
        <f t="shared" si="61"/>
        <v>5.7200000000007662</v>
      </c>
      <c r="C475" s="1">
        <f t="shared" si="56"/>
        <v>470</v>
      </c>
      <c r="D475" s="34">
        <f t="shared" si="57"/>
        <v>6350</v>
      </c>
      <c r="E475" s="12" t="s">
        <v>7</v>
      </c>
      <c r="F475" s="58">
        <f t="shared" si="58"/>
        <v>0.9</v>
      </c>
      <c r="G475" s="12" t="s">
        <v>9</v>
      </c>
      <c r="H475" s="61">
        <f t="shared" si="62"/>
        <v>57.150000000000006</v>
      </c>
      <c r="I475" s="14"/>
      <c r="J475" s="44">
        <f t="shared" si="63"/>
        <v>62.870000000000772</v>
      </c>
      <c r="K475" s="16"/>
      <c r="L475" s="36">
        <f t="shared" si="59"/>
        <v>60</v>
      </c>
      <c r="M475" s="16"/>
      <c r="N475" s="50">
        <f t="shared" si="60"/>
        <v>20859.750000000004</v>
      </c>
      <c r="O475" s="16"/>
      <c r="P475" s="11">
        <f>BCC!L475*0.07*'$100 ref'!P$3</f>
        <v>0</v>
      </c>
    </row>
    <row r="476" spans="1:16">
      <c r="A476" s="6"/>
      <c r="B476" s="7">
        <f t="shared" si="61"/>
        <v>2.8700000000007719</v>
      </c>
      <c r="C476" s="1">
        <f t="shared" si="56"/>
        <v>471</v>
      </c>
      <c r="D476" s="34">
        <f t="shared" si="57"/>
        <v>6410</v>
      </c>
      <c r="E476" s="12" t="s">
        <v>7</v>
      </c>
      <c r="F476" s="58">
        <f t="shared" si="58"/>
        <v>0.9</v>
      </c>
      <c r="G476" s="12" t="s">
        <v>9</v>
      </c>
      <c r="H476" s="61">
        <f t="shared" si="62"/>
        <v>57.690000000000005</v>
      </c>
      <c r="I476" s="14"/>
      <c r="J476" s="44">
        <f t="shared" si="63"/>
        <v>60.560000000000777</v>
      </c>
      <c r="K476" s="16"/>
      <c r="L476" s="36">
        <f t="shared" si="59"/>
        <v>60</v>
      </c>
      <c r="M476" s="16"/>
      <c r="N476" s="50">
        <f t="shared" si="60"/>
        <v>21056.850000000002</v>
      </c>
      <c r="O476" s="16"/>
      <c r="P476" s="11">
        <f>BCC!L476*0.07*'$100 ref'!P$3</f>
        <v>0</v>
      </c>
    </row>
    <row r="477" spans="1:16">
      <c r="A477" s="6"/>
      <c r="B477" s="7">
        <f t="shared" si="61"/>
        <v>0.56000000000077677</v>
      </c>
      <c r="C477" s="1">
        <f t="shared" si="56"/>
        <v>472</v>
      </c>
      <c r="D477" s="34">
        <f t="shared" si="57"/>
        <v>6470</v>
      </c>
      <c r="E477" s="12" t="s">
        <v>7</v>
      </c>
      <c r="F477" s="58">
        <f t="shared" si="58"/>
        <v>0.9</v>
      </c>
      <c r="G477" s="12" t="s">
        <v>9</v>
      </c>
      <c r="H477" s="61">
        <f t="shared" si="62"/>
        <v>58.230000000000004</v>
      </c>
      <c r="I477" s="14"/>
      <c r="J477" s="44">
        <f t="shared" si="63"/>
        <v>58.790000000000781</v>
      </c>
      <c r="K477" s="16"/>
      <c r="L477" s="36">
        <f t="shared" si="59"/>
        <v>50</v>
      </c>
      <c r="M477" s="16"/>
      <c r="N477" s="50">
        <f t="shared" si="60"/>
        <v>21253.95</v>
      </c>
      <c r="O477" s="16"/>
      <c r="P477" s="11">
        <f>BCC!L477*0.07*'$100 ref'!P$3</f>
        <v>0</v>
      </c>
    </row>
    <row r="478" spans="1:16">
      <c r="A478" s="6"/>
      <c r="B478" s="7">
        <f t="shared" si="61"/>
        <v>8.7900000000007807</v>
      </c>
      <c r="C478" s="1">
        <f t="shared" si="56"/>
        <v>473</v>
      </c>
      <c r="D478" s="34">
        <f t="shared" si="57"/>
        <v>6520</v>
      </c>
      <c r="E478" s="12" t="s">
        <v>7</v>
      </c>
      <c r="F478" s="58">
        <f t="shared" si="58"/>
        <v>0.9</v>
      </c>
      <c r="G478" s="12" t="s">
        <v>9</v>
      </c>
      <c r="H478" s="61">
        <f t="shared" si="62"/>
        <v>58.680000000000007</v>
      </c>
      <c r="I478" s="14"/>
      <c r="J478" s="44">
        <f t="shared" si="63"/>
        <v>67.470000000000795</v>
      </c>
      <c r="K478" s="16"/>
      <c r="L478" s="36">
        <f t="shared" si="59"/>
        <v>60</v>
      </c>
      <c r="M478" s="16"/>
      <c r="N478" s="50">
        <f t="shared" si="60"/>
        <v>21418.2</v>
      </c>
      <c r="O478" s="16"/>
      <c r="P478" s="11">
        <f>BCC!L478*0.07*'$100 ref'!P$3</f>
        <v>0</v>
      </c>
    </row>
    <row r="479" spans="1:16">
      <c r="A479" s="6"/>
      <c r="B479" s="7">
        <f t="shared" si="61"/>
        <v>7.4700000000007947</v>
      </c>
      <c r="C479" s="1">
        <f t="shared" si="56"/>
        <v>474</v>
      </c>
      <c r="D479" s="34">
        <f t="shared" si="57"/>
        <v>6580</v>
      </c>
      <c r="E479" s="12" t="s">
        <v>7</v>
      </c>
      <c r="F479" s="58">
        <f t="shared" si="58"/>
        <v>0.9</v>
      </c>
      <c r="G479" s="12" t="s">
        <v>9</v>
      </c>
      <c r="H479" s="61">
        <f t="shared" si="62"/>
        <v>59.220000000000006</v>
      </c>
      <c r="I479" s="14"/>
      <c r="J479" s="44">
        <f t="shared" si="63"/>
        <v>66.690000000000794</v>
      </c>
      <c r="K479" s="16"/>
      <c r="L479" s="36">
        <f t="shared" si="59"/>
        <v>60</v>
      </c>
      <c r="M479" s="16"/>
      <c r="N479" s="50">
        <f t="shared" si="60"/>
        <v>21615.300000000003</v>
      </c>
      <c r="O479" s="16"/>
      <c r="P479" s="11">
        <f>BCC!L479*0.07*'$100 ref'!P$3</f>
        <v>0</v>
      </c>
    </row>
    <row r="480" spans="1:16">
      <c r="A480" s="6"/>
      <c r="B480" s="7">
        <f t="shared" si="61"/>
        <v>6.6900000000007935</v>
      </c>
      <c r="C480" s="1">
        <f t="shared" si="56"/>
        <v>475</v>
      </c>
      <c r="D480" s="34">
        <f t="shared" si="57"/>
        <v>6640</v>
      </c>
      <c r="E480" s="12" t="s">
        <v>7</v>
      </c>
      <c r="F480" s="58">
        <f t="shared" si="58"/>
        <v>0.9</v>
      </c>
      <c r="G480" s="12" t="s">
        <v>9</v>
      </c>
      <c r="H480" s="61">
        <f t="shared" si="62"/>
        <v>59.760000000000005</v>
      </c>
      <c r="I480" s="14"/>
      <c r="J480" s="44">
        <f t="shared" si="63"/>
        <v>66.450000000000799</v>
      </c>
      <c r="K480" s="16"/>
      <c r="L480" s="36">
        <f t="shared" si="59"/>
        <v>60</v>
      </c>
      <c r="M480" s="16"/>
      <c r="N480" s="50">
        <f t="shared" si="60"/>
        <v>21812.400000000001</v>
      </c>
      <c r="O480" s="16"/>
      <c r="P480" s="11">
        <f>BCC!L480*0.07*'$100 ref'!P$3</f>
        <v>0</v>
      </c>
    </row>
    <row r="481" spans="1:16">
      <c r="A481" s="6"/>
      <c r="B481" s="7">
        <f t="shared" si="61"/>
        <v>6.4500000000007987</v>
      </c>
      <c r="C481" s="1">
        <f t="shared" si="56"/>
        <v>476</v>
      </c>
      <c r="D481" s="34">
        <f t="shared" si="57"/>
        <v>6700</v>
      </c>
      <c r="E481" s="12" t="s">
        <v>7</v>
      </c>
      <c r="F481" s="58">
        <f t="shared" si="58"/>
        <v>0.9</v>
      </c>
      <c r="G481" s="12" t="s">
        <v>9</v>
      </c>
      <c r="H481" s="61">
        <f t="shared" si="62"/>
        <v>60.300000000000004</v>
      </c>
      <c r="I481" s="14"/>
      <c r="J481" s="44">
        <f t="shared" si="63"/>
        <v>66.750000000000796</v>
      </c>
      <c r="K481" s="16"/>
      <c r="L481" s="36">
        <f t="shared" si="59"/>
        <v>60</v>
      </c>
      <c r="M481" s="16"/>
      <c r="N481" s="50">
        <f t="shared" si="60"/>
        <v>22009.5</v>
      </c>
      <c r="O481" s="16"/>
      <c r="P481" s="11">
        <f>BCC!L481*0.07*'$100 ref'!P$3</f>
        <v>0</v>
      </c>
    </row>
    <row r="482" spans="1:16">
      <c r="A482" s="6"/>
      <c r="B482" s="7">
        <f t="shared" si="61"/>
        <v>6.7500000000007958</v>
      </c>
      <c r="C482" s="1">
        <f t="shared" si="56"/>
        <v>477</v>
      </c>
      <c r="D482" s="34">
        <f t="shared" si="57"/>
        <v>6760</v>
      </c>
      <c r="E482" s="12" t="s">
        <v>7</v>
      </c>
      <c r="F482" s="58">
        <f t="shared" si="58"/>
        <v>0.9</v>
      </c>
      <c r="G482" s="12" t="s">
        <v>9</v>
      </c>
      <c r="H482" s="61">
        <f t="shared" si="62"/>
        <v>60.840000000000011</v>
      </c>
      <c r="I482" s="14"/>
      <c r="J482" s="44">
        <f t="shared" si="63"/>
        <v>67.590000000000799</v>
      </c>
      <c r="K482" s="16"/>
      <c r="L482" s="36">
        <f t="shared" si="59"/>
        <v>60</v>
      </c>
      <c r="M482" s="16"/>
      <c r="N482" s="50">
        <f t="shared" si="60"/>
        <v>22206.600000000002</v>
      </c>
      <c r="O482" s="16"/>
      <c r="P482" s="11">
        <f>BCC!L482*0.07*'$100 ref'!P$3</f>
        <v>0</v>
      </c>
    </row>
    <row r="483" spans="1:16">
      <c r="A483" s="6"/>
      <c r="B483" s="7">
        <f t="shared" si="61"/>
        <v>7.5900000000007992</v>
      </c>
      <c r="C483" s="1">
        <f t="shared" si="56"/>
        <v>478</v>
      </c>
      <c r="D483" s="34">
        <f t="shared" si="57"/>
        <v>6820</v>
      </c>
      <c r="E483" s="12" t="s">
        <v>7</v>
      </c>
      <c r="F483" s="58">
        <f t="shared" si="58"/>
        <v>0.9</v>
      </c>
      <c r="G483" s="12" t="s">
        <v>9</v>
      </c>
      <c r="H483" s="61">
        <f t="shared" si="62"/>
        <v>61.38000000000001</v>
      </c>
      <c r="I483" s="14"/>
      <c r="J483" s="44">
        <f t="shared" si="63"/>
        <v>68.970000000000809</v>
      </c>
      <c r="K483" s="16"/>
      <c r="L483" s="36">
        <f t="shared" si="59"/>
        <v>60</v>
      </c>
      <c r="M483" s="16"/>
      <c r="N483" s="50">
        <f t="shared" si="60"/>
        <v>22403.700000000004</v>
      </c>
      <c r="O483" s="16"/>
      <c r="P483" s="11">
        <f>BCC!L483*0.07*'$100 ref'!P$3</f>
        <v>0</v>
      </c>
    </row>
    <row r="484" spans="1:16">
      <c r="A484" s="6"/>
      <c r="B484" s="7">
        <f t="shared" si="61"/>
        <v>8.9700000000008089</v>
      </c>
      <c r="C484" s="1">
        <f t="shared" si="56"/>
        <v>479</v>
      </c>
      <c r="D484" s="34">
        <f t="shared" si="57"/>
        <v>6880</v>
      </c>
      <c r="E484" s="12" t="s">
        <v>7</v>
      </c>
      <c r="F484" s="58">
        <f t="shared" si="58"/>
        <v>0.9</v>
      </c>
      <c r="G484" s="12" t="s">
        <v>9</v>
      </c>
      <c r="H484" s="61">
        <f t="shared" si="62"/>
        <v>61.920000000000009</v>
      </c>
      <c r="I484" s="14"/>
      <c r="J484" s="44">
        <f t="shared" si="63"/>
        <v>70.890000000000811</v>
      </c>
      <c r="K484" s="16"/>
      <c r="L484" s="36">
        <f t="shared" si="59"/>
        <v>70</v>
      </c>
      <c r="M484" s="16"/>
      <c r="N484" s="50">
        <f t="shared" si="60"/>
        <v>22600.800000000003</v>
      </c>
      <c r="O484" s="16"/>
      <c r="P484" s="11">
        <f>BCC!L484*0.07*'$100 ref'!P$3</f>
        <v>0</v>
      </c>
    </row>
    <row r="485" spans="1:16">
      <c r="A485" s="6"/>
      <c r="B485" s="7">
        <f t="shared" si="61"/>
        <v>0.89000000000081059</v>
      </c>
      <c r="C485" s="1">
        <f t="shared" si="56"/>
        <v>480</v>
      </c>
      <c r="D485" s="34">
        <f t="shared" si="57"/>
        <v>6950</v>
      </c>
      <c r="E485" s="12" t="s">
        <v>7</v>
      </c>
      <c r="F485" s="58">
        <f t="shared" si="58"/>
        <v>0.9</v>
      </c>
      <c r="G485" s="12" t="s">
        <v>9</v>
      </c>
      <c r="H485" s="61">
        <f t="shared" si="62"/>
        <v>62.550000000000004</v>
      </c>
      <c r="I485" s="14"/>
      <c r="J485" s="44">
        <f t="shared" si="63"/>
        <v>63.440000000000815</v>
      </c>
      <c r="K485" s="16"/>
      <c r="L485" s="36">
        <f t="shared" si="59"/>
        <v>60</v>
      </c>
      <c r="M485" s="16"/>
      <c r="N485" s="50">
        <f t="shared" si="60"/>
        <v>22830.75</v>
      </c>
      <c r="O485" s="16"/>
      <c r="P485" s="11">
        <f>BCC!L485*0.07*'$100 ref'!P$3</f>
        <v>0</v>
      </c>
    </row>
    <row r="486" spans="1:16">
      <c r="A486" s="6"/>
      <c r="B486" s="7">
        <f t="shared" si="61"/>
        <v>3.4400000000008149</v>
      </c>
      <c r="C486" s="1">
        <f t="shared" si="56"/>
        <v>481</v>
      </c>
      <c r="D486" s="34">
        <f t="shared" si="57"/>
        <v>7010</v>
      </c>
      <c r="E486" s="12" t="s">
        <v>7</v>
      </c>
      <c r="F486" s="58">
        <f t="shared" si="58"/>
        <v>0.9</v>
      </c>
      <c r="G486" s="12" t="s">
        <v>9</v>
      </c>
      <c r="H486" s="61">
        <f t="shared" si="62"/>
        <v>63.090000000000011</v>
      </c>
      <c r="I486" s="14"/>
      <c r="J486" s="44">
        <f t="shared" si="63"/>
        <v>66.530000000000825</v>
      </c>
      <c r="K486" s="16"/>
      <c r="L486" s="36">
        <f t="shared" si="59"/>
        <v>60</v>
      </c>
      <c r="M486" s="16"/>
      <c r="N486" s="50">
        <f t="shared" si="60"/>
        <v>23027.850000000002</v>
      </c>
      <c r="O486" s="16"/>
      <c r="P486" s="11">
        <f>BCC!L486*0.07*'$100 ref'!P$3</f>
        <v>0</v>
      </c>
    </row>
    <row r="487" spans="1:16">
      <c r="A487" s="6"/>
      <c r="B487" s="7">
        <f t="shared" si="61"/>
        <v>6.5300000000008254</v>
      </c>
      <c r="C487" s="1">
        <f t="shared" si="56"/>
        <v>482</v>
      </c>
      <c r="D487" s="34">
        <f t="shared" si="57"/>
        <v>7070</v>
      </c>
      <c r="E487" s="12" t="s">
        <v>7</v>
      </c>
      <c r="F487" s="58">
        <f t="shared" si="58"/>
        <v>0.9</v>
      </c>
      <c r="G487" s="12" t="s">
        <v>9</v>
      </c>
      <c r="H487" s="61">
        <f t="shared" si="62"/>
        <v>63.63000000000001</v>
      </c>
      <c r="I487" s="14"/>
      <c r="J487" s="44">
        <f t="shared" si="63"/>
        <v>70.160000000000835</v>
      </c>
      <c r="K487" s="16"/>
      <c r="L487" s="36">
        <f t="shared" si="59"/>
        <v>70</v>
      </c>
      <c r="M487" s="16"/>
      <c r="N487" s="50">
        <f t="shared" si="60"/>
        <v>23224.950000000004</v>
      </c>
      <c r="O487" s="16"/>
      <c r="P487" s="11">
        <f>BCC!L487*0.07*'$100 ref'!P$3</f>
        <v>0</v>
      </c>
    </row>
    <row r="488" spans="1:16">
      <c r="A488" s="6"/>
      <c r="B488" s="7">
        <f t="shared" si="61"/>
        <v>0.16000000000083503</v>
      </c>
      <c r="C488" s="1">
        <f t="shared" si="56"/>
        <v>483</v>
      </c>
      <c r="D488" s="34">
        <f t="shared" si="57"/>
        <v>7140</v>
      </c>
      <c r="E488" s="12" t="s">
        <v>7</v>
      </c>
      <c r="F488" s="58">
        <f t="shared" si="58"/>
        <v>0.9</v>
      </c>
      <c r="G488" s="12" t="s">
        <v>9</v>
      </c>
      <c r="H488" s="61">
        <f t="shared" si="62"/>
        <v>64.260000000000005</v>
      </c>
      <c r="I488" s="14"/>
      <c r="J488" s="44">
        <f t="shared" si="63"/>
        <v>64.42000000000084</v>
      </c>
      <c r="K488" s="16"/>
      <c r="L488" s="36">
        <f t="shared" si="59"/>
        <v>60</v>
      </c>
      <c r="M488" s="16"/>
      <c r="N488" s="50">
        <f t="shared" si="60"/>
        <v>23454.9</v>
      </c>
      <c r="O488" s="16"/>
      <c r="P488" s="11">
        <f>BCC!L488*0.07*'$100 ref'!P$3</f>
        <v>0</v>
      </c>
    </row>
    <row r="489" spans="1:16">
      <c r="A489" s="6"/>
      <c r="B489" s="7">
        <f t="shared" si="61"/>
        <v>4.4200000000008401</v>
      </c>
      <c r="C489" s="1">
        <f t="shared" si="56"/>
        <v>484</v>
      </c>
      <c r="D489" s="34">
        <f t="shared" si="57"/>
        <v>7200</v>
      </c>
      <c r="E489" s="12" t="s">
        <v>7</v>
      </c>
      <c r="F489" s="58">
        <f t="shared" si="58"/>
        <v>0.9</v>
      </c>
      <c r="G489" s="12" t="s">
        <v>9</v>
      </c>
      <c r="H489" s="61">
        <f t="shared" si="62"/>
        <v>64.800000000000011</v>
      </c>
      <c r="I489" s="14"/>
      <c r="J489" s="44">
        <f t="shared" si="63"/>
        <v>69.220000000000852</v>
      </c>
      <c r="K489" s="16"/>
      <c r="L489" s="36">
        <f t="shared" si="59"/>
        <v>60</v>
      </c>
      <c r="M489" s="16"/>
      <c r="N489" s="50">
        <f t="shared" si="60"/>
        <v>23652.000000000004</v>
      </c>
      <c r="O489" s="16"/>
      <c r="P489" s="11">
        <f>BCC!L489*0.07*'$100 ref'!P$3</f>
        <v>0</v>
      </c>
    </row>
    <row r="490" spans="1:16">
      <c r="A490" s="6"/>
      <c r="B490" s="7">
        <f t="shared" si="61"/>
        <v>9.2200000000008515</v>
      </c>
      <c r="C490" s="1">
        <f t="shared" si="56"/>
        <v>485</v>
      </c>
      <c r="D490" s="34">
        <f t="shared" si="57"/>
        <v>7260</v>
      </c>
      <c r="E490" s="12" t="s">
        <v>7</v>
      </c>
      <c r="F490" s="58">
        <f t="shared" si="58"/>
        <v>0.9</v>
      </c>
      <c r="G490" s="12" t="s">
        <v>9</v>
      </c>
      <c r="H490" s="61">
        <f t="shared" si="62"/>
        <v>65.34</v>
      </c>
      <c r="I490" s="14"/>
      <c r="J490" s="44">
        <f t="shared" si="63"/>
        <v>74.560000000000855</v>
      </c>
      <c r="K490" s="16"/>
      <c r="L490" s="36">
        <f t="shared" si="59"/>
        <v>70</v>
      </c>
      <c r="M490" s="16"/>
      <c r="N490" s="50">
        <f t="shared" si="60"/>
        <v>23849.100000000002</v>
      </c>
      <c r="O490" s="16"/>
      <c r="P490" s="11">
        <f>BCC!L490*0.07*'$100 ref'!P$3</f>
        <v>0</v>
      </c>
    </row>
    <row r="491" spans="1:16">
      <c r="A491" s="6"/>
      <c r="B491" s="7">
        <f t="shared" si="61"/>
        <v>4.5600000000008549</v>
      </c>
      <c r="C491" s="1">
        <f t="shared" si="56"/>
        <v>486</v>
      </c>
      <c r="D491" s="34">
        <f t="shared" si="57"/>
        <v>7330</v>
      </c>
      <c r="E491" s="12" t="s">
        <v>7</v>
      </c>
      <c r="F491" s="58">
        <f t="shared" si="58"/>
        <v>0.9</v>
      </c>
      <c r="G491" s="12" t="s">
        <v>9</v>
      </c>
      <c r="H491" s="61">
        <f t="shared" si="62"/>
        <v>65.970000000000013</v>
      </c>
      <c r="I491" s="14"/>
      <c r="J491" s="44">
        <f t="shared" si="63"/>
        <v>70.530000000000868</v>
      </c>
      <c r="K491" s="16"/>
      <c r="L491" s="36">
        <f t="shared" si="59"/>
        <v>70</v>
      </c>
      <c r="M491" s="16"/>
      <c r="N491" s="50">
        <f t="shared" si="60"/>
        <v>24079.050000000007</v>
      </c>
      <c r="O491" s="16"/>
      <c r="P491" s="11">
        <f>BCC!L491*0.07*'$100 ref'!P$3</f>
        <v>0</v>
      </c>
    </row>
    <row r="492" spans="1:16">
      <c r="A492" s="6"/>
      <c r="B492" s="7">
        <f t="shared" si="61"/>
        <v>0.530000000000868</v>
      </c>
      <c r="C492" s="1">
        <f t="shared" si="56"/>
        <v>487</v>
      </c>
      <c r="D492" s="34">
        <f t="shared" si="57"/>
        <v>7400</v>
      </c>
      <c r="E492" s="12" t="s">
        <v>7</v>
      </c>
      <c r="F492" s="58">
        <f t="shared" si="58"/>
        <v>0.9</v>
      </c>
      <c r="G492" s="12" t="s">
        <v>9</v>
      </c>
      <c r="H492" s="61">
        <f t="shared" si="62"/>
        <v>66.600000000000009</v>
      </c>
      <c r="I492" s="14"/>
      <c r="J492" s="44">
        <f t="shared" si="63"/>
        <v>67.130000000000877</v>
      </c>
      <c r="K492" s="16"/>
      <c r="L492" s="36">
        <f t="shared" si="59"/>
        <v>60</v>
      </c>
      <c r="M492" s="16"/>
      <c r="N492" s="50">
        <f t="shared" si="60"/>
        <v>24309.000000000004</v>
      </c>
      <c r="O492" s="16"/>
      <c r="P492" s="11">
        <f>BCC!L492*0.07*'$100 ref'!P$3</f>
        <v>0</v>
      </c>
    </row>
    <row r="493" spans="1:16">
      <c r="A493" s="6"/>
      <c r="B493" s="7">
        <f t="shared" si="61"/>
        <v>7.1300000000008765</v>
      </c>
      <c r="C493" s="1">
        <f t="shared" si="56"/>
        <v>488</v>
      </c>
      <c r="D493" s="34">
        <f t="shared" si="57"/>
        <v>7460</v>
      </c>
      <c r="E493" s="12" t="s">
        <v>7</v>
      </c>
      <c r="F493" s="58">
        <f t="shared" si="58"/>
        <v>0.9</v>
      </c>
      <c r="G493" s="12" t="s">
        <v>9</v>
      </c>
      <c r="H493" s="61">
        <f t="shared" si="62"/>
        <v>67.140000000000015</v>
      </c>
      <c r="I493" s="14"/>
      <c r="J493" s="44">
        <f t="shared" si="63"/>
        <v>74.270000000000891</v>
      </c>
      <c r="K493" s="16"/>
      <c r="L493" s="36">
        <f t="shared" si="59"/>
        <v>70</v>
      </c>
      <c r="M493" s="16"/>
      <c r="N493" s="50">
        <f t="shared" si="60"/>
        <v>24506.100000000006</v>
      </c>
      <c r="O493" s="16"/>
      <c r="P493" s="11">
        <f>BCC!L493*0.07*'$100 ref'!P$3</f>
        <v>0</v>
      </c>
    </row>
    <row r="494" spans="1:16">
      <c r="A494" s="6"/>
      <c r="B494" s="7">
        <f t="shared" si="61"/>
        <v>4.2700000000008913</v>
      </c>
      <c r="C494" s="1">
        <f t="shared" si="56"/>
        <v>489</v>
      </c>
      <c r="D494" s="34">
        <f t="shared" si="57"/>
        <v>7530</v>
      </c>
      <c r="E494" s="12" t="s">
        <v>7</v>
      </c>
      <c r="F494" s="58">
        <f t="shared" si="58"/>
        <v>0.9</v>
      </c>
      <c r="G494" s="12" t="s">
        <v>9</v>
      </c>
      <c r="H494" s="61">
        <f t="shared" si="62"/>
        <v>67.77000000000001</v>
      </c>
      <c r="I494" s="14"/>
      <c r="J494" s="44">
        <f t="shared" si="63"/>
        <v>72.040000000000902</v>
      </c>
      <c r="K494" s="16"/>
      <c r="L494" s="36">
        <f t="shared" si="59"/>
        <v>70</v>
      </c>
      <c r="M494" s="16"/>
      <c r="N494" s="50">
        <f t="shared" si="60"/>
        <v>24736.050000000003</v>
      </c>
      <c r="O494" s="16"/>
      <c r="P494" s="11">
        <f>BCC!L494*0.07*'$100 ref'!P$3</f>
        <v>0</v>
      </c>
    </row>
    <row r="495" spans="1:16">
      <c r="A495" s="6"/>
      <c r="B495" s="7">
        <f t="shared" si="61"/>
        <v>2.0400000000009015</v>
      </c>
      <c r="C495" s="1">
        <f t="shared" si="56"/>
        <v>490</v>
      </c>
      <c r="D495" s="34">
        <f t="shared" si="57"/>
        <v>7600</v>
      </c>
      <c r="E495" s="12" t="s">
        <v>7</v>
      </c>
      <c r="F495" s="58">
        <f t="shared" si="58"/>
        <v>0.9</v>
      </c>
      <c r="G495" s="12" t="s">
        <v>9</v>
      </c>
      <c r="H495" s="61">
        <f t="shared" si="62"/>
        <v>68.400000000000006</v>
      </c>
      <c r="I495" s="14"/>
      <c r="J495" s="44">
        <f t="shared" si="63"/>
        <v>70.440000000000907</v>
      </c>
      <c r="K495" s="16"/>
      <c r="L495" s="36">
        <f t="shared" si="59"/>
        <v>70</v>
      </c>
      <c r="M495" s="16"/>
      <c r="N495" s="50">
        <f t="shared" si="60"/>
        <v>24966.000000000004</v>
      </c>
      <c r="O495" s="16"/>
      <c r="P495" s="11">
        <f>BCC!L495*0.07*'$100 ref'!P$3</f>
        <v>0</v>
      </c>
    </row>
    <row r="496" spans="1:16">
      <c r="A496" s="6"/>
      <c r="B496" s="7">
        <f t="shared" si="61"/>
        <v>0.44000000000090722</v>
      </c>
      <c r="C496" s="1">
        <f t="shared" si="56"/>
        <v>491</v>
      </c>
      <c r="D496" s="34">
        <f t="shared" si="57"/>
        <v>7670</v>
      </c>
      <c r="E496" s="12" t="s">
        <v>7</v>
      </c>
      <c r="F496" s="58">
        <f t="shared" si="58"/>
        <v>0.9</v>
      </c>
      <c r="G496" s="12" t="s">
        <v>9</v>
      </c>
      <c r="H496" s="61">
        <f t="shared" si="62"/>
        <v>69.03</v>
      </c>
      <c r="I496" s="14"/>
      <c r="J496" s="44">
        <f t="shared" si="63"/>
        <v>69.470000000000908</v>
      </c>
      <c r="K496" s="16"/>
      <c r="L496" s="36">
        <f t="shared" si="59"/>
        <v>60</v>
      </c>
      <c r="M496" s="16"/>
      <c r="N496" s="50">
        <f t="shared" si="60"/>
        <v>25195.95</v>
      </c>
      <c r="O496" s="16"/>
      <c r="P496" s="11">
        <f>BCC!L496*0.07*'$100 ref'!P$3</f>
        <v>0</v>
      </c>
    </row>
    <row r="497" spans="1:16">
      <c r="A497" s="6"/>
      <c r="B497" s="7">
        <f t="shared" si="61"/>
        <v>9.4700000000009084</v>
      </c>
      <c r="C497" s="1">
        <f t="shared" si="56"/>
        <v>492</v>
      </c>
      <c r="D497" s="34">
        <f t="shared" si="57"/>
        <v>7730</v>
      </c>
      <c r="E497" s="12" t="s">
        <v>7</v>
      </c>
      <c r="F497" s="58">
        <f t="shared" si="58"/>
        <v>0.9</v>
      </c>
      <c r="G497" s="12" t="s">
        <v>9</v>
      </c>
      <c r="H497" s="61">
        <f t="shared" si="62"/>
        <v>69.570000000000007</v>
      </c>
      <c r="I497" s="14"/>
      <c r="J497" s="44">
        <f t="shared" si="63"/>
        <v>79.040000000000916</v>
      </c>
      <c r="K497" s="16"/>
      <c r="L497" s="36">
        <f t="shared" si="59"/>
        <v>70</v>
      </c>
      <c r="M497" s="16"/>
      <c r="N497" s="50">
        <f t="shared" si="60"/>
        <v>25393.050000000003</v>
      </c>
      <c r="O497" s="16"/>
      <c r="P497" s="11">
        <f>BCC!L497*0.07*'$100 ref'!P$3</f>
        <v>0</v>
      </c>
    </row>
    <row r="498" spans="1:16">
      <c r="A498" s="6"/>
      <c r="B498" s="7">
        <f t="shared" si="61"/>
        <v>9.0400000000009157</v>
      </c>
      <c r="C498" s="1">
        <f t="shared" si="56"/>
        <v>493</v>
      </c>
      <c r="D498" s="34">
        <f t="shared" si="57"/>
        <v>7800</v>
      </c>
      <c r="E498" s="12" t="s">
        <v>7</v>
      </c>
      <c r="F498" s="58">
        <f t="shared" si="58"/>
        <v>0.9</v>
      </c>
      <c r="G498" s="12" t="s">
        <v>9</v>
      </c>
      <c r="H498" s="61">
        <f t="shared" si="62"/>
        <v>70.2</v>
      </c>
      <c r="I498" s="14"/>
      <c r="J498" s="44">
        <f t="shared" si="63"/>
        <v>79.240000000000919</v>
      </c>
      <c r="K498" s="16"/>
      <c r="L498" s="36">
        <f t="shared" si="59"/>
        <v>70</v>
      </c>
      <c r="M498" s="16"/>
      <c r="N498" s="50">
        <f t="shared" si="60"/>
        <v>25623</v>
      </c>
      <c r="O498" s="16"/>
      <c r="P498" s="11">
        <f>BCC!L498*0.07*'$100 ref'!P$3</f>
        <v>0</v>
      </c>
    </row>
    <row r="499" spans="1:16">
      <c r="A499" s="6"/>
      <c r="B499" s="7">
        <f t="shared" si="61"/>
        <v>9.2400000000009186</v>
      </c>
      <c r="C499" s="1">
        <f t="shared" si="56"/>
        <v>494</v>
      </c>
      <c r="D499" s="34">
        <f t="shared" si="57"/>
        <v>7870</v>
      </c>
      <c r="E499" s="12" t="s">
        <v>7</v>
      </c>
      <c r="F499" s="58">
        <f t="shared" si="58"/>
        <v>0.9</v>
      </c>
      <c r="G499" s="12" t="s">
        <v>9</v>
      </c>
      <c r="H499" s="61">
        <f t="shared" si="62"/>
        <v>70.830000000000013</v>
      </c>
      <c r="I499" s="14"/>
      <c r="J499" s="44">
        <f t="shared" si="63"/>
        <v>80.070000000000931</v>
      </c>
      <c r="K499" s="16"/>
      <c r="L499" s="36">
        <f t="shared" si="59"/>
        <v>80</v>
      </c>
      <c r="M499" s="16"/>
      <c r="N499" s="50">
        <f t="shared" si="60"/>
        <v>25852.950000000004</v>
      </c>
      <c r="O499" s="16"/>
      <c r="P499" s="11">
        <f>BCC!L499*0.07*'$100 ref'!P$3</f>
        <v>0</v>
      </c>
    </row>
    <row r="500" spans="1:16">
      <c r="A500" s="6"/>
      <c r="B500" s="7">
        <f t="shared" si="61"/>
        <v>7.0000000000931095E-2</v>
      </c>
      <c r="C500" s="1">
        <f t="shared" si="56"/>
        <v>495</v>
      </c>
      <c r="D500" s="34">
        <f t="shared" si="57"/>
        <v>7950</v>
      </c>
      <c r="E500" s="12" t="s">
        <v>7</v>
      </c>
      <c r="F500" s="58">
        <f t="shared" si="58"/>
        <v>0.9</v>
      </c>
      <c r="G500" s="12" t="s">
        <v>9</v>
      </c>
      <c r="H500" s="61">
        <f t="shared" si="62"/>
        <v>71.550000000000011</v>
      </c>
      <c r="I500" s="14"/>
      <c r="J500" s="44">
        <f t="shared" si="63"/>
        <v>71.620000000000942</v>
      </c>
      <c r="K500" s="16"/>
      <c r="L500" s="36">
        <f t="shared" si="59"/>
        <v>70</v>
      </c>
      <c r="M500" s="16"/>
      <c r="N500" s="50">
        <f t="shared" si="60"/>
        <v>26115.750000000004</v>
      </c>
      <c r="O500" s="16"/>
      <c r="P500" s="11">
        <f>BCC!L500*0.07*'$100 ref'!P$3</f>
        <v>0</v>
      </c>
    </row>
    <row r="501" spans="1:16">
      <c r="A501" s="6"/>
      <c r="B501" s="7">
        <f t="shared" si="61"/>
        <v>1.6200000000009425</v>
      </c>
      <c r="C501" s="1">
        <f t="shared" si="56"/>
        <v>496</v>
      </c>
      <c r="D501" s="34">
        <f t="shared" si="57"/>
        <v>8020</v>
      </c>
      <c r="E501" s="12" t="s">
        <v>7</v>
      </c>
      <c r="F501" s="58">
        <f t="shared" si="58"/>
        <v>0.9</v>
      </c>
      <c r="G501" s="12" t="s">
        <v>9</v>
      </c>
      <c r="H501" s="61">
        <f t="shared" si="62"/>
        <v>72.180000000000007</v>
      </c>
      <c r="I501" s="14"/>
      <c r="J501" s="44">
        <f t="shared" si="63"/>
        <v>73.800000000000949</v>
      </c>
      <c r="K501" s="16"/>
      <c r="L501" s="36">
        <f t="shared" si="59"/>
        <v>70</v>
      </c>
      <c r="M501" s="16"/>
      <c r="N501" s="50">
        <f t="shared" si="60"/>
        <v>26345.7</v>
      </c>
      <c r="O501" s="16"/>
      <c r="P501" s="11">
        <f>BCC!L501*0.07*'$100 ref'!P$3</f>
        <v>0</v>
      </c>
    </row>
    <row r="502" spans="1:16">
      <c r="A502" s="6"/>
      <c r="B502" s="7">
        <f t="shared" si="61"/>
        <v>3.8000000000009493</v>
      </c>
      <c r="C502" s="1">
        <f t="shared" si="56"/>
        <v>497</v>
      </c>
      <c r="D502" s="34">
        <f t="shared" si="57"/>
        <v>8090</v>
      </c>
      <c r="E502" s="12" t="s">
        <v>7</v>
      </c>
      <c r="F502" s="58">
        <f t="shared" si="58"/>
        <v>0.9</v>
      </c>
      <c r="G502" s="12" t="s">
        <v>9</v>
      </c>
      <c r="H502" s="61">
        <f t="shared" si="62"/>
        <v>72.81</v>
      </c>
      <c r="I502" s="14"/>
      <c r="J502" s="44">
        <f t="shared" si="63"/>
        <v>76.610000000000952</v>
      </c>
      <c r="K502" s="16"/>
      <c r="L502" s="36">
        <f t="shared" si="59"/>
        <v>70</v>
      </c>
      <c r="M502" s="16"/>
      <c r="N502" s="50">
        <f t="shared" si="60"/>
        <v>26575.65</v>
      </c>
      <c r="O502" s="16"/>
      <c r="P502" s="11">
        <f>BCC!L502*0.07*'$100 ref'!P$3</f>
        <v>0</v>
      </c>
    </row>
    <row r="503" spans="1:16">
      <c r="A503" s="6"/>
      <c r="B503" s="7">
        <f t="shared" si="61"/>
        <v>6.6100000000009516</v>
      </c>
      <c r="C503" s="1">
        <f t="shared" si="56"/>
        <v>498</v>
      </c>
      <c r="D503" s="34">
        <f t="shared" si="57"/>
        <v>8160</v>
      </c>
      <c r="E503" s="12" t="s">
        <v>7</v>
      </c>
      <c r="F503" s="58">
        <f t="shared" si="58"/>
        <v>0.9</v>
      </c>
      <c r="G503" s="12" t="s">
        <v>9</v>
      </c>
      <c r="H503" s="61">
        <f t="shared" si="62"/>
        <v>73.440000000000012</v>
      </c>
      <c r="I503" s="14"/>
      <c r="J503" s="44">
        <f t="shared" si="63"/>
        <v>80.050000000000963</v>
      </c>
      <c r="K503" s="16"/>
      <c r="L503" s="36">
        <f t="shared" si="59"/>
        <v>80</v>
      </c>
      <c r="M503" s="16"/>
      <c r="N503" s="50">
        <f t="shared" si="60"/>
        <v>26805.600000000006</v>
      </c>
      <c r="O503" s="16"/>
      <c r="P503" s="11">
        <f>BCC!L503*0.07*'$100 ref'!P$3</f>
        <v>0</v>
      </c>
    </row>
    <row r="504" spans="1:16">
      <c r="A504" s="6"/>
      <c r="B504" s="7">
        <f t="shared" si="61"/>
        <v>5.0000000000963496E-2</v>
      </c>
      <c r="C504" s="1">
        <f t="shared" si="56"/>
        <v>499</v>
      </c>
      <c r="D504" s="34">
        <f t="shared" si="57"/>
        <v>8240</v>
      </c>
      <c r="E504" s="12" t="s">
        <v>7</v>
      </c>
      <c r="F504" s="58">
        <f t="shared" si="58"/>
        <v>0.9</v>
      </c>
      <c r="G504" s="12" t="s">
        <v>9</v>
      </c>
      <c r="H504" s="61">
        <f t="shared" si="62"/>
        <v>74.160000000000011</v>
      </c>
      <c r="I504" s="14"/>
      <c r="J504" s="44">
        <f t="shared" si="63"/>
        <v>74.210000000000974</v>
      </c>
      <c r="K504" s="16"/>
      <c r="L504" s="36">
        <f t="shared" si="59"/>
        <v>70</v>
      </c>
      <c r="M504" s="16"/>
      <c r="N504" s="50">
        <f t="shared" si="60"/>
        <v>27068.400000000005</v>
      </c>
      <c r="O504" s="16"/>
      <c r="P504" s="11">
        <f>BCC!L504*0.07*'$100 ref'!P$3</f>
        <v>0</v>
      </c>
    </row>
    <row r="505" spans="1:16">
      <c r="A505" s="6"/>
      <c r="B505" s="7">
        <f t="shared" si="61"/>
        <v>4.2100000000009743</v>
      </c>
      <c r="C505" s="1">
        <f t="shared" si="56"/>
        <v>500</v>
      </c>
      <c r="D505" s="34">
        <f t="shared" si="57"/>
        <v>8310</v>
      </c>
      <c r="E505" s="12" t="s">
        <v>7</v>
      </c>
      <c r="F505" s="58">
        <f t="shared" si="58"/>
        <v>0.9</v>
      </c>
      <c r="G505" s="12" t="s">
        <v>9</v>
      </c>
      <c r="H505" s="61">
        <f t="shared" si="62"/>
        <v>74.790000000000006</v>
      </c>
      <c r="I505" s="14"/>
      <c r="J505" s="44">
        <f t="shared" si="63"/>
        <v>79.000000000000981</v>
      </c>
      <c r="K505" s="16"/>
      <c r="L505" s="36">
        <f t="shared" si="59"/>
        <v>70</v>
      </c>
      <c r="M505" s="16"/>
      <c r="N505" s="50">
        <f t="shared" si="60"/>
        <v>27298.350000000002</v>
      </c>
      <c r="O505" s="16"/>
      <c r="P505" s="11">
        <f>BCC!L505*0.07*'$100 ref'!P$3</f>
        <v>0</v>
      </c>
    </row>
    <row r="506" spans="1:16">
      <c r="A506" s="6"/>
      <c r="B506" s="7">
        <f t="shared" si="61"/>
        <v>9.0000000000009805</v>
      </c>
      <c r="C506" s="1">
        <f t="shared" si="56"/>
        <v>501</v>
      </c>
      <c r="D506" s="34">
        <f t="shared" si="57"/>
        <v>8380</v>
      </c>
      <c r="E506" s="12" t="s">
        <v>7</v>
      </c>
      <c r="F506" s="58">
        <f t="shared" si="58"/>
        <v>0.9</v>
      </c>
      <c r="G506" s="12" t="s">
        <v>9</v>
      </c>
      <c r="H506" s="61">
        <f t="shared" si="62"/>
        <v>75.420000000000016</v>
      </c>
      <c r="I506" s="14"/>
      <c r="J506" s="44">
        <f t="shared" si="63"/>
        <v>84.420000000000996</v>
      </c>
      <c r="K506" s="16"/>
      <c r="L506" s="36">
        <f t="shared" si="59"/>
        <v>80</v>
      </c>
      <c r="M506" s="16"/>
      <c r="N506" s="50">
        <f t="shared" si="60"/>
        <v>27528.300000000007</v>
      </c>
      <c r="O506" s="16"/>
      <c r="P506" s="11">
        <f>BCC!L506*0.07*'$100 ref'!P$3</f>
        <v>0</v>
      </c>
    </row>
    <row r="507" spans="1:16">
      <c r="A507" s="6"/>
      <c r="B507" s="7">
        <f t="shared" si="61"/>
        <v>4.4200000000009965</v>
      </c>
      <c r="C507" s="1">
        <f t="shared" si="56"/>
        <v>502</v>
      </c>
      <c r="D507" s="34">
        <f t="shared" si="57"/>
        <v>8460</v>
      </c>
      <c r="E507" s="12" t="s">
        <v>7</v>
      </c>
      <c r="F507" s="58">
        <f t="shared" si="58"/>
        <v>0.9</v>
      </c>
      <c r="G507" s="12" t="s">
        <v>9</v>
      </c>
      <c r="H507" s="61">
        <f t="shared" si="62"/>
        <v>76.140000000000015</v>
      </c>
      <c r="I507" s="14"/>
      <c r="J507" s="44">
        <f t="shared" si="63"/>
        <v>80.560000000001011</v>
      </c>
      <c r="K507" s="16"/>
      <c r="L507" s="36">
        <f t="shared" si="59"/>
        <v>80</v>
      </c>
      <c r="M507" s="16"/>
      <c r="N507" s="50">
        <f t="shared" si="60"/>
        <v>27791.100000000006</v>
      </c>
      <c r="O507" s="16"/>
      <c r="P507" s="11">
        <f>BCC!L507*0.07*'$100 ref'!P$3</f>
        <v>0</v>
      </c>
    </row>
    <row r="508" spans="1:16">
      <c r="A508" s="6"/>
      <c r="B508" s="7">
        <f t="shared" si="61"/>
        <v>0.56000000000101124</v>
      </c>
      <c r="C508" s="1">
        <f t="shared" si="56"/>
        <v>503</v>
      </c>
      <c r="D508" s="34">
        <f t="shared" si="57"/>
        <v>8540</v>
      </c>
      <c r="E508" s="12" t="s">
        <v>7</v>
      </c>
      <c r="F508" s="58">
        <f t="shared" si="58"/>
        <v>0.9</v>
      </c>
      <c r="G508" s="12" t="s">
        <v>9</v>
      </c>
      <c r="H508" s="61">
        <f t="shared" si="62"/>
        <v>76.860000000000014</v>
      </c>
      <c r="I508" s="14"/>
      <c r="J508" s="44">
        <f t="shared" si="63"/>
        <v>77.420000000001025</v>
      </c>
      <c r="K508" s="16"/>
      <c r="L508" s="36">
        <f t="shared" si="59"/>
        <v>70</v>
      </c>
      <c r="M508" s="16"/>
      <c r="N508" s="50">
        <f t="shared" si="60"/>
        <v>28053.900000000005</v>
      </c>
      <c r="O508" s="16"/>
      <c r="P508" s="11">
        <f>BCC!L508*0.07*'$100 ref'!P$3</f>
        <v>0</v>
      </c>
    </row>
    <row r="509" spans="1:16">
      <c r="A509" s="6"/>
      <c r="B509" s="7">
        <f t="shared" si="61"/>
        <v>7.4200000000010249</v>
      </c>
      <c r="C509" s="1">
        <f t="shared" si="56"/>
        <v>504</v>
      </c>
      <c r="D509" s="34">
        <f t="shared" si="57"/>
        <v>8610</v>
      </c>
      <c r="E509" s="12" t="s">
        <v>7</v>
      </c>
      <c r="F509" s="58">
        <f t="shared" si="58"/>
        <v>0.9</v>
      </c>
      <c r="G509" s="12" t="s">
        <v>9</v>
      </c>
      <c r="H509" s="61">
        <f t="shared" si="62"/>
        <v>77.490000000000009</v>
      </c>
      <c r="I509" s="14"/>
      <c r="J509" s="44">
        <f t="shared" si="63"/>
        <v>84.910000000001034</v>
      </c>
      <c r="K509" s="16"/>
      <c r="L509" s="36">
        <f t="shared" si="59"/>
        <v>80</v>
      </c>
      <c r="M509" s="16"/>
      <c r="N509" s="50">
        <f t="shared" si="60"/>
        <v>28283.850000000002</v>
      </c>
      <c r="O509" s="16"/>
      <c r="P509" s="11">
        <f>BCC!L509*0.07*'$100 ref'!P$3</f>
        <v>0</v>
      </c>
    </row>
    <row r="510" spans="1:16">
      <c r="A510" s="6"/>
      <c r="B510" s="7">
        <f t="shared" si="61"/>
        <v>4.910000000001034</v>
      </c>
      <c r="C510" s="1">
        <f t="shared" si="56"/>
        <v>505</v>
      </c>
      <c r="D510" s="34">
        <f t="shared" si="57"/>
        <v>8690</v>
      </c>
      <c r="E510" s="12" t="s">
        <v>7</v>
      </c>
      <c r="F510" s="58">
        <f t="shared" si="58"/>
        <v>0.9</v>
      </c>
      <c r="G510" s="12" t="s">
        <v>9</v>
      </c>
      <c r="H510" s="61">
        <f t="shared" si="62"/>
        <v>78.210000000000008</v>
      </c>
      <c r="I510" s="14"/>
      <c r="J510" s="44">
        <f t="shared" si="63"/>
        <v>83.120000000001042</v>
      </c>
      <c r="K510" s="16"/>
      <c r="L510" s="36">
        <f t="shared" si="59"/>
        <v>80</v>
      </c>
      <c r="M510" s="16"/>
      <c r="N510" s="50">
        <f t="shared" si="60"/>
        <v>28546.65</v>
      </c>
      <c r="O510" s="16"/>
      <c r="P510" s="11">
        <f>BCC!L510*0.07*'$100 ref'!P$3</f>
        <v>0</v>
      </c>
    </row>
    <row r="511" spans="1:16">
      <c r="A511" s="6"/>
      <c r="B511" s="7">
        <f t="shared" si="61"/>
        <v>3.1200000000010419</v>
      </c>
      <c r="C511" s="1">
        <f t="shared" si="56"/>
        <v>506</v>
      </c>
      <c r="D511" s="34">
        <f t="shared" si="57"/>
        <v>8770</v>
      </c>
      <c r="E511" s="12" t="s">
        <v>7</v>
      </c>
      <c r="F511" s="58">
        <f t="shared" si="58"/>
        <v>0.9</v>
      </c>
      <c r="G511" s="12" t="s">
        <v>9</v>
      </c>
      <c r="H511" s="61">
        <f t="shared" si="62"/>
        <v>78.930000000000007</v>
      </c>
      <c r="I511" s="14"/>
      <c r="J511" s="44">
        <f t="shared" si="63"/>
        <v>82.050000000001049</v>
      </c>
      <c r="K511" s="16"/>
      <c r="L511" s="36">
        <f t="shared" si="59"/>
        <v>80</v>
      </c>
      <c r="M511" s="16"/>
      <c r="N511" s="50">
        <f t="shared" si="60"/>
        <v>28809.45</v>
      </c>
      <c r="O511" s="16"/>
      <c r="P511" s="11">
        <f>BCC!L511*0.07*'$100 ref'!P$3</f>
        <v>0</v>
      </c>
    </row>
    <row r="512" spans="1:16">
      <c r="A512" s="6"/>
      <c r="B512" s="7">
        <f t="shared" si="61"/>
        <v>2.0500000000010488</v>
      </c>
      <c r="C512" s="1">
        <f t="shared" si="56"/>
        <v>507</v>
      </c>
      <c r="D512" s="34">
        <f t="shared" si="57"/>
        <v>8850</v>
      </c>
      <c r="E512" s="12" t="s">
        <v>7</v>
      </c>
      <c r="F512" s="58">
        <f t="shared" si="58"/>
        <v>0.9</v>
      </c>
      <c r="G512" s="12" t="s">
        <v>9</v>
      </c>
      <c r="H512" s="61">
        <f t="shared" si="62"/>
        <v>79.650000000000006</v>
      </c>
      <c r="I512" s="14"/>
      <c r="J512" s="44">
        <f t="shared" si="63"/>
        <v>81.700000000001054</v>
      </c>
      <c r="K512" s="16"/>
      <c r="L512" s="36">
        <f t="shared" si="59"/>
        <v>80</v>
      </c>
      <c r="M512" s="16"/>
      <c r="N512" s="50">
        <f t="shared" si="60"/>
        <v>29072.250000000004</v>
      </c>
      <c r="O512" s="16"/>
      <c r="P512" s="11">
        <f>BCC!L512*0.07*'$100 ref'!P$3</f>
        <v>0</v>
      </c>
    </row>
    <row r="513" spans="1:16">
      <c r="A513" s="6"/>
      <c r="B513" s="7">
        <f t="shared" si="61"/>
        <v>1.7000000000010544</v>
      </c>
      <c r="C513" s="1">
        <f t="shared" si="56"/>
        <v>508</v>
      </c>
      <c r="D513" s="34">
        <f t="shared" si="57"/>
        <v>8930</v>
      </c>
      <c r="E513" s="12" t="s">
        <v>7</v>
      </c>
      <c r="F513" s="58">
        <f t="shared" si="58"/>
        <v>0.9</v>
      </c>
      <c r="G513" s="12" t="s">
        <v>9</v>
      </c>
      <c r="H513" s="61">
        <f t="shared" si="62"/>
        <v>80.37</v>
      </c>
      <c r="I513" s="14"/>
      <c r="J513" s="44">
        <f t="shared" si="63"/>
        <v>82.070000000001059</v>
      </c>
      <c r="K513" s="16"/>
      <c r="L513" s="36">
        <f t="shared" si="59"/>
        <v>80</v>
      </c>
      <c r="M513" s="16"/>
      <c r="N513" s="50">
        <f t="shared" si="60"/>
        <v>29335.050000000003</v>
      </c>
      <c r="O513" s="16"/>
      <c r="P513" s="11">
        <f>BCC!L513*0.07*'$100 ref'!P$3</f>
        <v>0</v>
      </c>
    </row>
    <row r="514" spans="1:16">
      <c r="A514" s="6"/>
      <c r="B514" s="7">
        <f t="shared" si="61"/>
        <v>2.070000000001059</v>
      </c>
      <c r="C514" s="1">
        <f t="shared" si="56"/>
        <v>509</v>
      </c>
      <c r="D514" s="34">
        <f t="shared" si="57"/>
        <v>9010</v>
      </c>
      <c r="E514" s="12" t="s">
        <v>7</v>
      </c>
      <c r="F514" s="58">
        <f t="shared" si="58"/>
        <v>0.9</v>
      </c>
      <c r="G514" s="12" t="s">
        <v>9</v>
      </c>
      <c r="H514" s="61">
        <f t="shared" si="62"/>
        <v>81.09</v>
      </c>
      <c r="I514" s="14"/>
      <c r="J514" s="44">
        <f t="shared" si="63"/>
        <v>83.160000000001062</v>
      </c>
      <c r="K514" s="16"/>
      <c r="L514" s="36">
        <f t="shared" si="59"/>
        <v>80</v>
      </c>
      <c r="M514" s="16"/>
      <c r="N514" s="50">
        <f t="shared" si="60"/>
        <v>29597.850000000002</v>
      </c>
      <c r="O514" s="16"/>
      <c r="P514" s="11">
        <f>BCC!L514*0.07*'$100 ref'!P$3</f>
        <v>0</v>
      </c>
    </row>
    <row r="515" spans="1:16">
      <c r="A515" s="6"/>
      <c r="B515" s="7">
        <f t="shared" si="61"/>
        <v>3.1600000000010624</v>
      </c>
      <c r="C515" s="1">
        <f t="shared" si="56"/>
        <v>510</v>
      </c>
      <c r="D515" s="34">
        <f t="shared" si="57"/>
        <v>9090</v>
      </c>
      <c r="E515" s="12" t="s">
        <v>7</v>
      </c>
      <c r="F515" s="58">
        <f t="shared" si="58"/>
        <v>0.9</v>
      </c>
      <c r="G515" s="12" t="s">
        <v>9</v>
      </c>
      <c r="H515" s="61">
        <f t="shared" si="62"/>
        <v>81.810000000000016</v>
      </c>
      <c r="I515" s="14"/>
      <c r="J515" s="44">
        <f t="shared" si="63"/>
        <v>84.970000000001079</v>
      </c>
      <c r="K515" s="16"/>
      <c r="L515" s="36">
        <f t="shared" si="59"/>
        <v>80</v>
      </c>
      <c r="M515" s="16"/>
      <c r="N515" s="50">
        <f t="shared" si="60"/>
        <v>29860.650000000005</v>
      </c>
      <c r="O515" s="16"/>
      <c r="P515" s="11">
        <f>BCC!L515*0.07*'$100 ref'!P$3</f>
        <v>0</v>
      </c>
    </row>
    <row r="516" spans="1:16">
      <c r="A516" s="6"/>
      <c r="B516" s="7">
        <f t="shared" si="61"/>
        <v>4.9700000000010789</v>
      </c>
      <c r="C516" s="1">
        <f t="shared" si="56"/>
        <v>511</v>
      </c>
      <c r="D516" s="34">
        <f t="shared" si="57"/>
        <v>9170</v>
      </c>
      <c r="E516" s="12" t="s">
        <v>7</v>
      </c>
      <c r="F516" s="58">
        <f t="shared" si="58"/>
        <v>0.9</v>
      </c>
      <c r="G516" s="12" t="s">
        <v>9</v>
      </c>
      <c r="H516" s="61">
        <f t="shared" si="62"/>
        <v>82.530000000000015</v>
      </c>
      <c r="I516" s="14"/>
      <c r="J516" s="44">
        <f t="shared" si="63"/>
        <v>87.500000000001094</v>
      </c>
      <c r="K516" s="16"/>
      <c r="L516" s="36">
        <f t="shared" si="59"/>
        <v>80</v>
      </c>
      <c r="M516" s="16"/>
      <c r="N516" s="50">
        <f t="shared" si="60"/>
        <v>30123.450000000004</v>
      </c>
      <c r="O516" s="16"/>
      <c r="P516" s="11">
        <f>BCC!L516*0.07*'$100 ref'!P$3</f>
        <v>0</v>
      </c>
    </row>
    <row r="517" spans="1:16">
      <c r="A517" s="6"/>
      <c r="B517" s="7">
        <f t="shared" si="61"/>
        <v>7.5000000000010942</v>
      </c>
      <c r="C517" s="1">
        <f t="shared" si="56"/>
        <v>512</v>
      </c>
      <c r="D517" s="34">
        <f t="shared" si="57"/>
        <v>9250</v>
      </c>
      <c r="E517" s="12" t="s">
        <v>7</v>
      </c>
      <c r="F517" s="58">
        <f t="shared" si="58"/>
        <v>0.9</v>
      </c>
      <c r="G517" s="12" t="s">
        <v>9</v>
      </c>
      <c r="H517" s="61">
        <f t="shared" si="62"/>
        <v>83.250000000000014</v>
      </c>
      <c r="I517" s="14"/>
      <c r="J517" s="44">
        <f t="shared" si="63"/>
        <v>90.750000000001108</v>
      </c>
      <c r="K517" s="16"/>
      <c r="L517" s="36">
        <f t="shared" si="59"/>
        <v>90</v>
      </c>
      <c r="M517" s="16"/>
      <c r="N517" s="50">
        <f t="shared" si="60"/>
        <v>30386.250000000004</v>
      </c>
      <c r="O517" s="16"/>
      <c r="P517" s="11">
        <f>BCC!L517*0.07*'$100 ref'!P$3</f>
        <v>0</v>
      </c>
    </row>
    <row r="518" spans="1:16">
      <c r="A518" s="6"/>
      <c r="B518" s="7">
        <f t="shared" si="61"/>
        <v>0.75000000000110845</v>
      </c>
      <c r="C518" s="1">
        <f t="shared" si="56"/>
        <v>513</v>
      </c>
      <c r="D518" s="34">
        <f t="shared" si="57"/>
        <v>9340</v>
      </c>
      <c r="E518" s="12" t="s">
        <v>7</v>
      </c>
      <c r="F518" s="58">
        <f t="shared" si="58"/>
        <v>0.9</v>
      </c>
      <c r="G518" s="12" t="s">
        <v>9</v>
      </c>
      <c r="H518" s="61">
        <f t="shared" si="62"/>
        <v>84.060000000000016</v>
      </c>
      <c r="I518" s="14"/>
      <c r="J518" s="44">
        <f t="shared" si="63"/>
        <v>84.810000000001125</v>
      </c>
      <c r="K518" s="16"/>
      <c r="L518" s="36">
        <f t="shared" si="59"/>
        <v>80</v>
      </c>
      <c r="M518" s="16"/>
      <c r="N518" s="50">
        <f t="shared" si="60"/>
        <v>30681.900000000005</v>
      </c>
      <c r="O518" s="16"/>
      <c r="P518" s="11">
        <f>BCC!L518*0.07*'$100 ref'!P$3</f>
        <v>0</v>
      </c>
    </row>
    <row r="519" spans="1:16">
      <c r="A519" s="6"/>
      <c r="B519" s="7">
        <f t="shared" si="61"/>
        <v>4.8100000000011249</v>
      </c>
      <c r="C519" s="1">
        <f t="shared" ref="C519:C582" si="64">C518+1</f>
        <v>514</v>
      </c>
      <c r="D519" s="34">
        <f t="shared" ref="D519:D582" si="65">D518+L518+M518</f>
        <v>9420</v>
      </c>
      <c r="E519" s="12" t="s">
        <v>7</v>
      </c>
      <c r="F519" s="58">
        <f t="shared" ref="F519:F582" si="66">F518</f>
        <v>0.9</v>
      </c>
      <c r="G519" s="12" t="s">
        <v>9</v>
      </c>
      <c r="H519" s="61">
        <f t="shared" si="62"/>
        <v>84.780000000000015</v>
      </c>
      <c r="I519" s="14"/>
      <c r="J519" s="44">
        <f t="shared" si="63"/>
        <v>89.59000000000114</v>
      </c>
      <c r="K519" s="16"/>
      <c r="L519" s="36">
        <f t="shared" ref="L519:L582" si="67">IF(J519&lt;10, 0,ROUNDDOWN(J519,-1))</f>
        <v>80</v>
      </c>
      <c r="M519" s="16"/>
      <c r="N519" s="50">
        <f t="shared" ref="N519:N582" si="68">H519*365</f>
        <v>30944.700000000004</v>
      </c>
      <c r="O519" s="16"/>
      <c r="P519" s="11">
        <f>BCC!L519*0.07*'$100 ref'!P$3</f>
        <v>0</v>
      </c>
    </row>
    <row r="520" spans="1:16">
      <c r="A520" s="6"/>
      <c r="B520" s="7">
        <f t="shared" ref="B520:B583" si="69">IF(J519&gt;=10, J519-L519, 0)</f>
        <v>9.5900000000011403</v>
      </c>
      <c r="C520" s="1">
        <f t="shared" si="64"/>
        <v>515</v>
      </c>
      <c r="D520" s="34">
        <f t="shared" si="65"/>
        <v>9500</v>
      </c>
      <c r="E520" s="12" t="s">
        <v>7</v>
      </c>
      <c r="F520" s="58">
        <f t="shared" si="66"/>
        <v>0.9</v>
      </c>
      <c r="G520" s="12" t="s">
        <v>9</v>
      </c>
      <c r="H520" s="61">
        <f t="shared" ref="H520:H583" si="70">D520*(F520%)</f>
        <v>85.500000000000014</v>
      </c>
      <c r="I520" s="14"/>
      <c r="J520" s="44">
        <f t="shared" ref="J520:J583" si="71">IF(L519&gt;0, B520+H520+P519,J519+H520+P519)</f>
        <v>95.090000000001154</v>
      </c>
      <c r="K520" s="16"/>
      <c r="L520" s="36">
        <f t="shared" si="67"/>
        <v>90</v>
      </c>
      <c r="M520" s="16"/>
      <c r="N520" s="50">
        <f t="shared" si="68"/>
        <v>31207.500000000004</v>
      </c>
      <c r="O520" s="16"/>
      <c r="P520" s="11">
        <f>BCC!L520*0.07*'$100 ref'!P$3</f>
        <v>0</v>
      </c>
    </row>
    <row r="521" spans="1:16">
      <c r="A521" s="6"/>
      <c r="B521" s="7">
        <f t="shared" si="69"/>
        <v>5.0900000000011545</v>
      </c>
      <c r="C521" s="1">
        <f t="shared" si="64"/>
        <v>516</v>
      </c>
      <c r="D521" s="34">
        <f t="shared" si="65"/>
        <v>9590</v>
      </c>
      <c r="E521" s="12" t="s">
        <v>7</v>
      </c>
      <c r="F521" s="58">
        <f t="shared" si="66"/>
        <v>0.9</v>
      </c>
      <c r="G521" s="12" t="s">
        <v>9</v>
      </c>
      <c r="H521" s="61">
        <f t="shared" si="70"/>
        <v>86.310000000000016</v>
      </c>
      <c r="I521" s="14"/>
      <c r="J521" s="44">
        <f t="shared" si="71"/>
        <v>91.400000000001171</v>
      </c>
      <c r="K521" s="16"/>
      <c r="L521" s="36">
        <f t="shared" si="67"/>
        <v>90</v>
      </c>
      <c r="M521" s="16"/>
      <c r="N521" s="50">
        <f t="shared" si="68"/>
        <v>31503.150000000005</v>
      </c>
      <c r="O521" s="16"/>
      <c r="P521" s="11">
        <f>BCC!L521*0.07*'$100 ref'!P$3</f>
        <v>0</v>
      </c>
    </row>
    <row r="522" spans="1:16">
      <c r="A522" s="6"/>
      <c r="B522" s="7">
        <f t="shared" si="69"/>
        <v>1.400000000001171</v>
      </c>
      <c r="C522" s="1">
        <f t="shared" si="64"/>
        <v>517</v>
      </c>
      <c r="D522" s="34">
        <f t="shared" si="65"/>
        <v>9680</v>
      </c>
      <c r="E522" s="12" t="s">
        <v>7</v>
      </c>
      <c r="F522" s="58">
        <f t="shared" si="66"/>
        <v>0.9</v>
      </c>
      <c r="G522" s="12" t="s">
        <v>9</v>
      </c>
      <c r="H522" s="61">
        <f t="shared" si="70"/>
        <v>87.12</v>
      </c>
      <c r="I522" s="14"/>
      <c r="J522" s="44">
        <f t="shared" si="71"/>
        <v>88.520000000001176</v>
      </c>
      <c r="K522" s="16"/>
      <c r="L522" s="36">
        <f t="shared" si="67"/>
        <v>80</v>
      </c>
      <c r="M522" s="16"/>
      <c r="N522" s="50">
        <f t="shared" si="68"/>
        <v>31798.800000000003</v>
      </c>
      <c r="O522" s="16"/>
      <c r="P522" s="11">
        <f>BCC!L522*0.07*'$100 ref'!P$3</f>
        <v>0</v>
      </c>
    </row>
    <row r="523" spans="1:16">
      <c r="A523" s="6"/>
      <c r="B523" s="7">
        <f t="shared" si="69"/>
        <v>8.5200000000011755</v>
      </c>
      <c r="C523" s="1">
        <f t="shared" si="64"/>
        <v>518</v>
      </c>
      <c r="D523" s="34">
        <f t="shared" si="65"/>
        <v>9760</v>
      </c>
      <c r="E523" s="12" t="s">
        <v>7</v>
      </c>
      <c r="F523" s="58">
        <f t="shared" si="66"/>
        <v>0.9</v>
      </c>
      <c r="G523" s="12" t="s">
        <v>9</v>
      </c>
      <c r="H523" s="61">
        <f t="shared" si="70"/>
        <v>87.84</v>
      </c>
      <c r="I523" s="14"/>
      <c r="J523" s="44">
        <f t="shared" si="71"/>
        <v>96.360000000001179</v>
      </c>
      <c r="K523" s="16"/>
      <c r="L523" s="36">
        <f t="shared" si="67"/>
        <v>90</v>
      </c>
      <c r="M523" s="16"/>
      <c r="N523" s="50">
        <f t="shared" si="68"/>
        <v>32061.600000000002</v>
      </c>
      <c r="O523" s="16"/>
      <c r="P523" s="11">
        <f>BCC!L523*0.07*'$100 ref'!P$3</f>
        <v>0</v>
      </c>
    </row>
    <row r="524" spans="1:16">
      <c r="A524" s="6"/>
      <c r="B524" s="7">
        <f t="shared" si="69"/>
        <v>6.3600000000011789</v>
      </c>
      <c r="C524" s="1">
        <f t="shared" si="64"/>
        <v>519</v>
      </c>
      <c r="D524" s="34">
        <f t="shared" si="65"/>
        <v>9850</v>
      </c>
      <c r="E524" s="12" t="s">
        <v>7</v>
      </c>
      <c r="F524" s="58">
        <f t="shared" si="66"/>
        <v>0.9</v>
      </c>
      <c r="G524" s="12" t="s">
        <v>9</v>
      </c>
      <c r="H524" s="61">
        <f t="shared" si="70"/>
        <v>88.65</v>
      </c>
      <c r="I524" s="14"/>
      <c r="J524" s="44">
        <f t="shared" si="71"/>
        <v>95.010000000001185</v>
      </c>
      <c r="K524" s="16"/>
      <c r="L524" s="36">
        <f t="shared" si="67"/>
        <v>90</v>
      </c>
      <c r="M524" s="16"/>
      <c r="N524" s="50">
        <f t="shared" si="68"/>
        <v>32357.250000000004</v>
      </c>
      <c r="O524" s="16"/>
      <c r="P524" s="11">
        <f>BCC!L524*0.07*'$100 ref'!P$3</f>
        <v>0</v>
      </c>
    </row>
    <row r="525" spans="1:16">
      <c r="A525" s="6"/>
      <c r="B525" s="7">
        <f t="shared" si="69"/>
        <v>5.0100000000011846</v>
      </c>
      <c r="C525" s="1">
        <f t="shared" si="64"/>
        <v>520</v>
      </c>
      <c r="D525" s="34">
        <f t="shared" si="65"/>
        <v>9940</v>
      </c>
      <c r="E525" s="12" t="s">
        <v>7</v>
      </c>
      <c r="F525" s="58">
        <f t="shared" si="66"/>
        <v>0.9</v>
      </c>
      <c r="G525" s="12" t="s">
        <v>9</v>
      </c>
      <c r="H525" s="61">
        <f t="shared" si="70"/>
        <v>89.460000000000008</v>
      </c>
      <c r="I525" s="14"/>
      <c r="J525" s="44">
        <f t="shared" si="71"/>
        <v>94.470000000001193</v>
      </c>
      <c r="K525" s="16"/>
      <c r="L525" s="36">
        <f t="shared" si="67"/>
        <v>90</v>
      </c>
      <c r="M525" s="16"/>
      <c r="N525" s="50">
        <f t="shared" si="68"/>
        <v>32652.9</v>
      </c>
      <c r="O525" s="16"/>
      <c r="P525" s="11">
        <f>BCC!L525*0.07*'$100 ref'!P$3</f>
        <v>0</v>
      </c>
    </row>
    <row r="526" spans="1:16">
      <c r="A526" s="6"/>
      <c r="B526" s="7">
        <f t="shared" si="69"/>
        <v>4.4700000000011926</v>
      </c>
      <c r="C526" s="1">
        <f t="shared" si="64"/>
        <v>521</v>
      </c>
      <c r="D526" s="34">
        <f t="shared" si="65"/>
        <v>10030</v>
      </c>
      <c r="E526" s="12" t="s">
        <v>7</v>
      </c>
      <c r="F526" s="58">
        <f t="shared" si="66"/>
        <v>0.9</v>
      </c>
      <c r="G526" s="12" t="s">
        <v>9</v>
      </c>
      <c r="H526" s="61">
        <f t="shared" si="70"/>
        <v>90.27000000000001</v>
      </c>
      <c r="I526" s="14"/>
      <c r="J526" s="44">
        <f t="shared" si="71"/>
        <v>94.740000000001203</v>
      </c>
      <c r="K526" s="16"/>
      <c r="L526" s="36">
        <f t="shared" si="67"/>
        <v>90</v>
      </c>
      <c r="M526" s="16"/>
      <c r="N526" s="50">
        <f t="shared" si="68"/>
        <v>32948.550000000003</v>
      </c>
      <c r="O526" s="16"/>
      <c r="P526" s="11">
        <f>BCC!L526*0.07*'$100 ref'!P$3</f>
        <v>0</v>
      </c>
    </row>
    <row r="527" spans="1:16">
      <c r="A527" s="6"/>
      <c r="B527" s="7">
        <f t="shared" si="69"/>
        <v>4.7400000000012028</v>
      </c>
      <c r="C527" s="1">
        <f t="shared" si="64"/>
        <v>522</v>
      </c>
      <c r="D527" s="34">
        <f t="shared" si="65"/>
        <v>10120</v>
      </c>
      <c r="E527" s="12" t="s">
        <v>7</v>
      </c>
      <c r="F527" s="58">
        <f t="shared" si="66"/>
        <v>0.9</v>
      </c>
      <c r="G527" s="12" t="s">
        <v>9</v>
      </c>
      <c r="H527" s="61">
        <f t="shared" si="70"/>
        <v>91.080000000000013</v>
      </c>
      <c r="I527" s="14"/>
      <c r="J527" s="44">
        <f t="shared" si="71"/>
        <v>95.820000000001215</v>
      </c>
      <c r="K527" s="16"/>
      <c r="L527" s="36">
        <f t="shared" si="67"/>
        <v>90</v>
      </c>
      <c r="M527" s="16"/>
      <c r="N527" s="50">
        <f t="shared" si="68"/>
        <v>33244.200000000004</v>
      </c>
      <c r="O527" s="16"/>
      <c r="P527" s="11">
        <f>BCC!L527*0.07*'$100 ref'!P$3</f>
        <v>0</v>
      </c>
    </row>
    <row r="528" spans="1:16">
      <c r="A528" s="6"/>
      <c r="B528" s="7">
        <f t="shared" si="69"/>
        <v>5.8200000000012153</v>
      </c>
      <c r="C528" s="1">
        <f t="shared" si="64"/>
        <v>523</v>
      </c>
      <c r="D528" s="34">
        <f t="shared" si="65"/>
        <v>10210</v>
      </c>
      <c r="E528" s="12" t="s">
        <v>7</v>
      </c>
      <c r="F528" s="58">
        <f t="shared" si="66"/>
        <v>0.9</v>
      </c>
      <c r="G528" s="12" t="s">
        <v>9</v>
      </c>
      <c r="H528" s="61">
        <f t="shared" si="70"/>
        <v>91.890000000000015</v>
      </c>
      <c r="I528" s="14"/>
      <c r="J528" s="44">
        <f t="shared" si="71"/>
        <v>97.71000000000123</v>
      </c>
      <c r="K528" s="16"/>
      <c r="L528" s="36">
        <f t="shared" si="67"/>
        <v>90</v>
      </c>
      <c r="M528" s="16"/>
      <c r="N528" s="50">
        <f t="shared" si="68"/>
        <v>33539.850000000006</v>
      </c>
      <c r="O528" s="16"/>
      <c r="P528" s="11">
        <f>BCC!L528*0.07*'$100 ref'!P$3</f>
        <v>0</v>
      </c>
    </row>
    <row r="529" spans="1:16">
      <c r="A529" s="6"/>
      <c r="B529" s="7">
        <f t="shared" si="69"/>
        <v>7.7100000000012301</v>
      </c>
      <c r="C529" s="1">
        <f t="shared" si="64"/>
        <v>524</v>
      </c>
      <c r="D529" s="34">
        <f t="shared" si="65"/>
        <v>10300</v>
      </c>
      <c r="E529" s="12" t="s">
        <v>7</v>
      </c>
      <c r="F529" s="58">
        <f t="shared" si="66"/>
        <v>0.9</v>
      </c>
      <c r="G529" s="12" t="s">
        <v>9</v>
      </c>
      <c r="H529" s="61">
        <f t="shared" si="70"/>
        <v>92.700000000000017</v>
      </c>
      <c r="I529" s="14"/>
      <c r="J529" s="44">
        <f t="shared" si="71"/>
        <v>100.41000000000125</v>
      </c>
      <c r="K529" s="16"/>
      <c r="L529" s="36">
        <f t="shared" si="67"/>
        <v>100</v>
      </c>
      <c r="M529" s="16"/>
      <c r="N529" s="50">
        <f t="shared" si="68"/>
        <v>33835.500000000007</v>
      </c>
      <c r="O529" s="16"/>
      <c r="P529" s="11">
        <f>BCC!L529*0.07*'$100 ref'!P$3</f>
        <v>0</v>
      </c>
    </row>
    <row r="530" spans="1:16">
      <c r="A530" s="6"/>
      <c r="B530" s="7">
        <f t="shared" si="69"/>
        <v>0.41000000000124714</v>
      </c>
      <c r="C530" s="1">
        <f t="shared" si="64"/>
        <v>525</v>
      </c>
      <c r="D530" s="34">
        <f t="shared" si="65"/>
        <v>10400</v>
      </c>
      <c r="E530" s="12" t="s">
        <v>7</v>
      </c>
      <c r="F530" s="58">
        <f t="shared" si="66"/>
        <v>0.9</v>
      </c>
      <c r="G530" s="12" t="s">
        <v>9</v>
      </c>
      <c r="H530" s="61">
        <f t="shared" si="70"/>
        <v>93.600000000000009</v>
      </c>
      <c r="I530" s="14"/>
      <c r="J530" s="44">
        <f t="shared" si="71"/>
        <v>94.010000000001256</v>
      </c>
      <c r="K530" s="16"/>
      <c r="L530" s="36">
        <f t="shared" si="67"/>
        <v>90</v>
      </c>
      <c r="M530" s="16"/>
      <c r="N530" s="50">
        <f t="shared" si="68"/>
        <v>34164</v>
      </c>
      <c r="O530" s="16"/>
      <c r="P530" s="11">
        <f>BCC!L530*0.07*'$100 ref'!P$3</f>
        <v>0</v>
      </c>
    </row>
    <row r="531" spans="1:16">
      <c r="A531" s="6"/>
      <c r="B531" s="7">
        <f t="shared" si="69"/>
        <v>4.0100000000012557</v>
      </c>
      <c r="C531" s="1">
        <f t="shared" si="64"/>
        <v>526</v>
      </c>
      <c r="D531" s="34">
        <f t="shared" si="65"/>
        <v>10490</v>
      </c>
      <c r="E531" s="12" t="s">
        <v>7</v>
      </c>
      <c r="F531" s="58">
        <f t="shared" si="66"/>
        <v>0.9</v>
      </c>
      <c r="G531" s="12" t="s">
        <v>9</v>
      </c>
      <c r="H531" s="61">
        <f t="shared" si="70"/>
        <v>94.410000000000011</v>
      </c>
      <c r="I531" s="14"/>
      <c r="J531" s="44">
        <f t="shared" si="71"/>
        <v>98.420000000001266</v>
      </c>
      <c r="K531" s="16"/>
      <c r="L531" s="36">
        <f t="shared" si="67"/>
        <v>90</v>
      </c>
      <c r="M531" s="16"/>
      <c r="N531" s="50">
        <f t="shared" si="68"/>
        <v>34459.65</v>
      </c>
      <c r="O531" s="16"/>
      <c r="P531" s="11">
        <f>BCC!L531*0.07*'$100 ref'!P$3</f>
        <v>0</v>
      </c>
    </row>
    <row r="532" spans="1:16">
      <c r="A532" s="6"/>
      <c r="B532" s="7">
        <f t="shared" si="69"/>
        <v>8.4200000000012665</v>
      </c>
      <c r="C532" s="1">
        <f t="shared" si="64"/>
        <v>527</v>
      </c>
      <c r="D532" s="34">
        <f t="shared" si="65"/>
        <v>10580</v>
      </c>
      <c r="E532" s="12" t="s">
        <v>7</v>
      </c>
      <c r="F532" s="58">
        <f t="shared" si="66"/>
        <v>0.9</v>
      </c>
      <c r="G532" s="12" t="s">
        <v>9</v>
      </c>
      <c r="H532" s="61">
        <f t="shared" si="70"/>
        <v>95.220000000000013</v>
      </c>
      <c r="I532" s="14"/>
      <c r="J532" s="44">
        <f t="shared" si="71"/>
        <v>103.64000000000128</v>
      </c>
      <c r="K532" s="16"/>
      <c r="L532" s="36">
        <f t="shared" si="67"/>
        <v>100</v>
      </c>
      <c r="M532" s="16"/>
      <c r="N532" s="50">
        <f t="shared" si="68"/>
        <v>34755.300000000003</v>
      </c>
      <c r="O532" s="16"/>
      <c r="P532" s="11">
        <f>BCC!L532*0.07*'$100 ref'!P$3</f>
        <v>0</v>
      </c>
    </row>
    <row r="533" spans="1:16">
      <c r="A533" s="6"/>
      <c r="B533" s="7">
        <f t="shared" si="69"/>
        <v>3.6400000000012795</v>
      </c>
      <c r="C533" s="1">
        <f t="shared" si="64"/>
        <v>528</v>
      </c>
      <c r="D533" s="34">
        <f t="shared" si="65"/>
        <v>10680</v>
      </c>
      <c r="E533" s="12" t="s">
        <v>7</v>
      </c>
      <c r="F533" s="58">
        <f t="shared" si="66"/>
        <v>0.9</v>
      </c>
      <c r="G533" s="12" t="s">
        <v>9</v>
      </c>
      <c r="H533" s="61">
        <f t="shared" si="70"/>
        <v>96.12</v>
      </c>
      <c r="I533" s="14"/>
      <c r="J533" s="44">
        <f t="shared" si="71"/>
        <v>99.760000000001284</v>
      </c>
      <c r="K533" s="16"/>
      <c r="L533" s="36">
        <f t="shared" si="67"/>
        <v>90</v>
      </c>
      <c r="M533" s="16"/>
      <c r="N533" s="50">
        <f t="shared" si="68"/>
        <v>35083.800000000003</v>
      </c>
      <c r="O533" s="16"/>
      <c r="P533" s="11">
        <f>BCC!L533*0.07*'$100 ref'!P$3</f>
        <v>0</v>
      </c>
    </row>
    <row r="534" spans="1:16">
      <c r="A534" s="6"/>
      <c r="B534" s="7">
        <f t="shared" si="69"/>
        <v>9.7600000000012841</v>
      </c>
      <c r="C534" s="1">
        <f t="shared" si="64"/>
        <v>529</v>
      </c>
      <c r="D534" s="34">
        <f t="shared" si="65"/>
        <v>10770</v>
      </c>
      <c r="E534" s="12" t="s">
        <v>7</v>
      </c>
      <c r="F534" s="58">
        <f t="shared" si="66"/>
        <v>0.9</v>
      </c>
      <c r="G534" s="12" t="s">
        <v>9</v>
      </c>
      <c r="H534" s="61">
        <f t="shared" si="70"/>
        <v>96.93</v>
      </c>
      <c r="I534" s="14"/>
      <c r="J534" s="44">
        <f t="shared" si="71"/>
        <v>106.69000000000129</v>
      </c>
      <c r="K534" s="16"/>
      <c r="L534" s="36">
        <f t="shared" si="67"/>
        <v>100</v>
      </c>
      <c r="M534" s="16"/>
      <c r="N534" s="50">
        <f t="shared" si="68"/>
        <v>35379.450000000004</v>
      </c>
      <c r="O534" s="16"/>
      <c r="P534" s="11">
        <f>BCC!L534*0.07*'$100 ref'!P$3</f>
        <v>0</v>
      </c>
    </row>
    <row r="535" spans="1:16">
      <c r="A535" s="6"/>
      <c r="B535" s="7">
        <f t="shared" si="69"/>
        <v>6.6900000000012909</v>
      </c>
      <c r="C535" s="1">
        <f t="shared" si="64"/>
        <v>530</v>
      </c>
      <c r="D535" s="34">
        <f t="shared" si="65"/>
        <v>10870</v>
      </c>
      <c r="E535" s="12" t="s">
        <v>7</v>
      </c>
      <c r="F535" s="58">
        <f t="shared" si="66"/>
        <v>0.9</v>
      </c>
      <c r="G535" s="12" t="s">
        <v>9</v>
      </c>
      <c r="H535" s="61">
        <f t="shared" si="70"/>
        <v>97.830000000000013</v>
      </c>
      <c r="I535" s="14"/>
      <c r="J535" s="44">
        <f t="shared" si="71"/>
        <v>104.5200000000013</v>
      </c>
      <c r="K535" s="16"/>
      <c r="L535" s="36">
        <f t="shared" si="67"/>
        <v>100</v>
      </c>
      <c r="M535" s="16"/>
      <c r="N535" s="50">
        <f t="shared" si="68"/>
        <v>35707.950000000004</v>
      </c>
      <c r="O535" s="16"/>
      <c r="P535" s="11">
        <f>BCC!L535*0.07*'$100 ref'!P$3</f>
        <v>0</v>
      </c>
    </row>
    <row r="536" spans="1:16">
      <c r="A536" s="6"/>
      <c r="B536" s="7">
        <f t="shared" si="69"/>
        <v>4.5200000000013034</v>
      </c>
      <c r="C536" s="1">
        <f t="shared" si="64"/>
        <v>531</v>
      </c>
      <c r="D536" s="34">
        <f t="shared" si="65"/>
        <v>10970</v>
      </c>
      <c r="E536" s="12" t="s">
        <v>7</v>
      </c>
      <c r="F536" s="58">
        <f t="shared" si="66"/>
        <v>0.9</v>
      </c>
      <c r="G536" s="12" t="s">
        <v>9</v>
      </c>
      <c r="H536" s="61">
        <f t="shared" si="70"/>
        <v>98.730000000000018</v>
      </c>
      <c r="I536" s="14"/>
      <c r="J536" s="44">
        <f t="shared" si="71"/>
        <v>103.25000000000132</v>
      </c>
      <c r="K536" s="16"/>
      <c r="L536" s="36">
        <f t="shared" si="67"/>
        <v>100</v>
      </c>
      <c r="M536" s="16"/>
      <c r="N536" s="50">
        <f t="shared" si="68"/>
        <v>36036.450000000004</v>
      </c>
      <c r="O536" s="16"/>
      <c r="P536" s="11">
        <f>BCC!L536*0.07*'$100 ref'!P$3</f>
        <v>0</v>
      </c>
    </row>
    <row r="537" spans="1:16">
      <c r="A537" s="6"/>
      <c r="B537" s="7">
        <f t="shared" si="69"/>
        <v>3.2500000000013216</v>
      </c>
      <c r="C537" s="1">
        <f t="shared" si="64"/>
        <v>532</v>
      </c>
      <c r="D537" s="34">
        <f t="shared" si="65"/>
        <v>11070</v>
      </c>
      <c r="E537" s="12" t="s">
        <v>7</v>
      </c>
      <c r="F537" s="58">
        <f t="shared" si="66"/>
        <v>0.9</v>
      </c>
      <c r="G537" s="12" t="s">
        <v>9</v>
      </c>
      <c r="H537" s="61">
        <f t="shared" si="70"/>
        <v>99.63000000000001</v>
      </c>
      <c r="I537" s="14"/>
      <c r="J537" s="44">
        <f t="shared" si="71"/>
        <v>102.88000000000133</v>
      </c>
      <c r="K537" s="16"/>
      <c r="L537" s="36">
        <f t="shared" si="67"/>
        <v>100</v>
      </c>
      <c r="M537" s="16"/>
      <c r="N537" s="50">
        <f t="shared" si="68"/>
        <v>36364.950000000004</v>
      </c>
      <c r="O537" s="16"/>
      <c r="P537" s="11">
        <f>BCC!L537*0.07*'$100 ref'!P$3</f>
        <v>0</v>
      </c>
    </row>
    <row r="538" spans="1:16">
      <c r="A538" s="6"/>
      <c r="B538" s="7">
        <f t="shared" si="69"/>
        <v>2.8800000000013313</v>
      </c>
      <c r="C538" s="1">
        <f t="shared" si="64"/>
        <v>533</v>
      </c>
      <c r="D538" s="34">
        <f t="shared" si="65"/>
        <v>11170</v>
      </c>
      <c r="E538" s="12" t="s">
        <v>7</v>
      </c>
      <c r="F538" s="58">
        <f t="shared" si="66"/>
        <v>0.9</v>
      </c>
      <c r="G538" s="12" t="s">
        <v>9</v>
      </c>
      <c r="H538" s="61">
        <f t="shared" si="70"/>
        <v>100.53000000000002</v>
      </c>
      <c r="I538" s="14"/>
      <c r="J538" s="44">
        <f t="shared" si="71"/>
        <v>103.41000000000135</v>
      </c>
      <c r="K538" s="16"/>
      <c r="L538" s="36">
        <f t="shared" si="67"/>
        <v>100</v>
      </c>
      <c r="M538" s="16"/>
      <c r="N538" s="50">
        <f t="shared" si="68"/>
        <v>36693.450000000004</v>
      </c>
      <c r="O538" s="16"/>
      <c r="P538" s="11">
        <f>BCC!L538*0.07*'$100 ref'!P$3</f>
        <v>0</v>
      </c>
    </row>
    <row r="539" spans="1:16">
      <c r="A539" s="6"/>
      <c r="B539" s="7">
        <f t="shared" si="69"/>
        <v>3.4100000000013466</v>
      </c>
      <c r="C539" s="1">
        <f t="shared" si="64"/>
        <v>534</v>
      </c>
      <c r="D539" s="34">
        <f t="shared" si="65"/>
        <v>11270</v>
      </c>
      <c r="E539" s="12" t="s">
        <v>7</v>
      </c>
      <c r="F539" s="58">
        <f t="shared" si="66"/>
        <v>0.9</v>
      </c>
      <c r="G539" s="12" t="s">
        <v>9</v>
      </c>
      <c r="H539" s="61">
        <f t="shared" si="70"/>
        <v>101.43</v>
      </c>
      <c r="I539" s="14"/>
      <c r="J539" s="44">
        <f t="shared" si="71"/>
        <v>104.84000000000135</v>
      </c>
      <c r="K539" s="16"/>
      <c r="L539" s="36">
        <f t="shared" si="67"/>
        <v>100</v>
      </c>
      <c r="M539" s="16"/>
      <c r="N539" s="50">
        <f t="shared" si="68"/>
        <v>37021.950000000004</v>
      </c>
      <c r="O539" s="16"/>
      <c r="P539" s="11">
        <f>BCC!L539*0.07*'$100 ref'!P$3</f>
        <v>0</v>
      </c>
    </row>
    <row r="540" spans="1:16">
      <c r="A540" s="6"/>
      <c r="B540" s="7">
        <f t="shared" si="69"/>
        <v>4.8400000000013534</v>
      </c>
      <c r="C540" s="1">
        <f t="shared" si="64"/>
        <v>535</v>
      </c>
      <c r="D540" s="34">
        <f t="shared" si="65"/>
        <v>11370</v>
      </c>
      <c r="E540" s="12" t="s">
        <v>7</v>
      </c>
      <c r="F540" s="58">
        <f t="shared" si="66"/>
        <v>0.9</v>
      </c>
      <c r="G540" s="12" t="s">
        <v>9</v>
      </c>
      <c r="H540" s="61">
        <f t="shared" si="70"/>
        <v>102.33000000000001</v>
      </c>
      <c r="I540" s="14"/>
      <c r="J540" s="44">
        <f t="shared" si="71"/>
        <v>107.17000000000137</v>
      </c>
      <c r="K540" s="16"/>
      <c r="L540" s="36">
        <f t="shared" si="67"/>
        <v>100</v>
      </c>
      <c r="M540" s="16"/>
      <c r="N540" s="50">
        <f t="shared" si="68"/>
        <v>37350.450000000004</v>
      </c>
      <c r="O540" s="16"/>
      <c r="P540" s="11">
        <f>BCC!L540*0.07*'$100 ref'!P$3</f>
        <v>0</v>
      </c>
    </row>
    <row r="541" spans="1:16">
      <c r="A541" s="6"/>
      <c r="B541" s="7">
        <f t="shared" si="69"/>
        <v>7.1700000000013659</v>
      </c>
      <c r="C541" s="1">
        <f t="shared" si="64"/>
        <v>536</v>
      </c>
      <c r="D541" s="34">
        <f t="shared" si="65"/>
        <v>11470</v>
      </c>
      <c r="E541" s="12" t="s">
        <v>7</v>
      </c>
      <c r="F541" s="58">
        <f t="shared" si="66"/>
        <v>0.9</v>
      </c>
      <c r="G541" s="12" t="s">
        <v>9</v>
      </c>
      <c r="H541" s="61">
        <f t="shared" si="70"/>
        <v>103.23000000000002</v>
      </c>
      <c r="I541" s="14"/>
      <c r="J541" s="44">
        <f t="shared" si="71"/>
        <v>110.40000000000138</v>
      </c>
      <c r="K541" s="16"/>
      <c r="L541" s="36">
        <f t="shared" si="67"/>
        <v>110</v>
      </c>
      <c r="M541" s="16"/>
      <c r="N541" s="50">
        <f t="shared" si="68"/>
        <v>37678.950000000004</v>
      </c>
      <c r="O541" s="16"/>
      <c r="P541" s="11">
        <f>BCC!L541*0.07*'$100 ref'!P$3</f>
        <v>0</v>
      </c>
    </row>
    <row r="542" spans="1:16">
      <c r="A542" s="6"/>
      <c r="B542" s="7">
        <f t="shared" si="69"/>
        <v>0.40000000000138414</v>
      </c>
      <c r="C542" s="1">
        <f t="shared" si="64"/>
        <v>537</v>
      </c>
      <c r="D542" s="34">
        <f t="shared" si="65"/>
        <v>11580</v>
      </c>
      <c r="E542" s="12" t="s">
        <v>7</v>
      </c>
      <c r="F542" s="58">
        <f t="shared" si="66"/>
        <v>0.9</v>
      </c>
      <c r="G542" s="12" t="s">
        <v>9</v>
      </c>
      <c r="H542" s="61">
        <f t="shared" si="70"/>
        <v>104.22000000000001</v>
      </c>
      <c r="I542" s="14"/>
      <c r="J542" s="44">
        <f t="shared" si="71"/>
        <v>104.6200000000014</v>
      </c>
      <c r="K542" s="16"/>
      <c r="L542" s="36">
        <f t="shared" si="67"/>
        <v>100</v>
      </c>
      <c r="M542" s="16"/>
      <c r="N542" s="50">
        <f t="shared" si="68"/>
        <v>38040.300000000003</v>
      </c>
      <c r="O542" s="16"/>
      <c r="P542" s="11">
        <f>BCC!L542*0.07*'$100 ref'!P$3</f>
        <v>0</v>
      </c>
    </row>
    <row r="543" spans="1:16">
      <c r="A543" s="6"/>
      <c r="B543" s="7">
        <f t="shared" si="69"/>
        <v>4.6200000000013972</v>
      </c>
      <c r="C543" s="1">
        <f t="shared" si="64"/>
        <v>538</v>
      </c>
      <c r="D543" s="34">
        <f t="shared" si="65"/>
        <v>11680</v>
      </c>
      <c r="E543" s="12" t="s">
        <v>7</v>
      </c>
      <c r="F543" s="58">
        <f t="shared" si="66"/>
        <v>0.9</v>
      </c>
      <c r="G543" s="12" t="s">
        <v>9</v>
      </c>
      <c r="H543" s="61">
        <f t="shared" si="70"/>
        <v>105.12000000000002</v>
      </c>
      <c r="I543" s="14"/>
      <c r="J543" s="44">
        <f t="shared" si="71"/>
        <v>109.74000000000142</v>
      </c>
      <c r="K543" s="16"/>
      <c r="L543" s="36">
        <f t="shared" si="67"/>
        <v>100</v>
      </c>
      <c r="M543" s="16"/>
      <c r="N543" s="50">
        <f t="shared" si="68"/>
        <v>38368.80000000001</v>
      </c>
      <c r="O543" s="16"/>
      <c r="P543" s="11">
        <f>BCC!L543*0.07*'$100 ref'!P$3</f>
        <v>0</v>
      </c>
    </row>
    <row r="544" spans="1:16">
      <c r="A544" s="6"/>
      <c r="B544" s="7">
        <f t="shared" si="69"/>
        <v>9.740000000001416</v>
      </c>
      <c r="C544" s="1">
        <f t="shared" si="64"/>
        <v>539</v>
      </c>
      <c r="D544" s="34">
        <f t="shared" si="65"/>
        <v>11780</v>
      </c>
      <c r="E544" s="12" t="s">
        <v>7</v>
      </c>
      <c r="F544" s="58">
        <f t="shared" si="66"/>
        <v>0.9</v>
      </c>
      <c r="G544" s="12" t="s">
        <v>9</v>
      </c>
      <c r="H544" s="61">
        <f t="shared" si="70"/>
        <v>106.02000000000001</v>
      </c>
      <c r="I544" s="14"/>
      <c r="J544" s="44">
        <f t="shared" si="71"/>
        <v>115.76000000000143</v>
      </c>
      <c r="K544" s="16"/>
      <c r="L544" s="36">
        <f t="shared" si="67"/>
        <v>110</v>
      </c>
      <c r="M544" s="16"/>
      <c r="N544" s="50">
        <f t="shared" si="68"/>
        <v>38697.300000000003</v>
      </c>
      <c r="O544" s="16"/>
      <c r="P544" s="11">
        <f>BCC!L544*0.07*'$100 ref'!P$3</f>
        <v>0</v>
      </c>
    </row>
    <row r="545" spans="1:16">
      <c r="A545" s="6"/>
      <c r="B545" s="7">
        <f t="shared" si="69"/>
        <v>5.7600000000014262</v>
      </c>
      <c r="C545" s="1">
        <f t="shared" si="64"/>
        <v>540</v>
      </c>
      <c r="D545" s="34">
        <f t="shared" si="65"/>
        <v>11890</v>
      </c>
      <c r="E545" s="12" t="s">
        <v>7</v>
      </c>
      <c r="F545" s="58">
        <f t="shared" si="66"/>
        <v>0.9</v>
      </c>
      <c r="G545" s="12" t="s">
        <v>9</v>
      </c>
      <c r="H545" s="61">
        <f t="shared" si="70"/>
        <v>107.01000000000002</v>
      </c>
      <c r="I545" s="14"/>
      <c r="J545" s="44">
        <f t="shared" si="71"/>
        <v>112.77000000000145</v>
      </c>
      <c r="K545" s="16"/>
      <c r="L545" s="36">
        <f t="shared" si="67"/>
        <v>110</v>
      </c>
      <c r="M545" s="16"/>
      <c r="N545" s="50">
        <f t="shared" si="68"/>
        <v>39058.650000000009</v>
      </c>
      <c r="O545" s="16"/>
      <c r="P545" s="11">
        <f>BCC!L545*0.07*'$100 ref'!P$3</f>
        <v>0</v>
      </c>
    </row>
    <row r="546" spans="1:16">
      <c r="A546" s="6"/>
      <c r="B546" s="7">
        <f t="shared" si="69"/>
        <v>2.7700000000014455</v>
      </c>
      <c r="C546" s="1">
        <f t="shared" si="64"/>
        <v>541</v>
      </c>
      <c r="D546" s="34">
        <f t="shared" si="65"/>
        <v>12000</v>
      </c>
      <c r="E546" s="12" t="s">
        <v>7</v>
      </c>
      <c r="F546" s="58">
        <f t="shared" si="66"/>
        <v>0.9</v>
      </c>
      <c r="G546" s="12" t="s">
        <v>9</v>
      </c>
      <c r="H546" s="61">
        <f t="shared" si="70"/>
        <v>108.00000000000001</v>
      </c>
      <c r="I546" s="14"/>
      <c r="J546" s="44">
        <f t="shared" si="71"/>
        <v>110.77000000000146</v>
      </c>
      <c r="K546" s="16"/>
      <c r="L546" s="36">
        <f t="shared" si="67"/>
        <v>110</v>
      </c>
      <c r="M546" s="16"/>
      <c r="N546" s="50">
        <f t="shared" si="68"/>
        <v>39420.000000000007</v>
      </c>
      <c r="O546" s="16"/>
      <c r="P546" s="11">
        <f>BCC!L546*0.07*'$100 ref'!P$3</f>
        <v>0</v>
      </c>
    </row>
    <row r="547" spans="1:16">
      <c r="A547" s="6"/>
      <c r="B547" s="7">
        <f t="shared" si="69"/>
        <v>0.77000000000145974</v>
      </c>
      <c r="C547" s="1">
        <f t="shared" si="64"/>
        <v>542</v>
      </c>
      <c r="D547" s="34">
        <f t="shared" si="65"/>
        <v>12110</v>
      </c>
      <c r="E547" s="12" t="s">
        <v>7</v>
      </c>
      <c r="F547" s="58">
        <f t="shared" si="66"/>
        <v>0.9</v>
      </c>
      <c r="G547" s="12" t="s">
        <v>9</v>
      </c>
      <c r="H547" s="61">
        <f t="shared" si="70"/>
        <v>108.99000000000001</v>
      </c>
      <c r="I547" s="14"/>
      <c r="J547" s="44">
        <f t="shared" si="71"/>
        <v>109.76000000000147</v>
      </c>
      <c r="K547" s="16"/>
      <c r="L547" s="36">
        <f t="shared" si="67"/>
        <v>100</v>
      </c>
      <c r="M547" s="16"/>
      <c r="N547" s="50">
        <f t="shared" si="68"/>
        <v>39781.350000000006</v>
      </c>
      <c r="O547" s="16"/>
      <c r="P547" s="11">
        <f>BCC!L547*0.07*'$100 ref'!P$3</f>
        <v>0</v>
      </c>
    </row>
    <row r="548" spans="1:16">
      <c r="A548" s="6"/>
      <c r="B548" s="7">
        <f t="shared" si="69"/>
        <v>9.7600000000014688</v>
      </c>
      <c r="C548" s="1">
        <f t="shared" si="64"/>
        <v>543</v>
      </c>
      <c r="D548" s="34">
        <f t="shared" si="65"/>
        <v>12210</v>
      </c>
      <c r="E548" s="12" t="s">
        <v>7</v>
      </c>
      <c r="F548" s="58">
        <f t="shared" si="66"/>
        <v>0.9</v>
      </c>
      <c r="G548" s="12" t="s">
        <v>9</v>
      </c>
      <c r="H548" s="61">
        <f t="shared" si="70"/>
        <v>109.89000000000001</v>
      </c>
      <c r="I548" s="14"/>
      <c r="J548" s="44">
        <f t="shared" si="71"/>
        <v>119.65000000000148</v>
      </c>
      <c r="K548" s="16"/>
      <c r="L548" s="36">
        <f t="shared" si="67"/>
        <v>110</v>
      </c>
      <c r="M548" s="16"/>
      <c r="N548" s="50">
        <f t="shared" si="68"/>
        <v>40109.850000000006</v>
      </c>
      <c r="O548" s="16"/>
      <c r="P548" s="11">
        <f>BCC!L548*0.07*'$100 ref'!P$3</f>
        <v>0</v>
      </c>
    </row>
    <row r="549" spans="1:16">
      <c r="A549" s="6"/>
      <c r="B549" s="7">
        <f t="shared" si="69"/>
        <v>9.6500000000014836</v>
      </c>
      <c r="C549" s="1">
        <f t="shared" si="64"/>
        <v>544</v>
      </c>
      <c r="D549" s="34">
        <f t="shared" si="65"/>
        <v>12320</v>
      </c>
      <c r="E549" s="12" t="s">
        <v>7</v>
      </c>
      <c r="F549" s="58">
        <f t="shared" si="66"/>
        <v>0.9</v>
      </c>
      <c r="G549" s="12" t="s">
        <v>9</v>
      </c>
      <c r="H549" s="61">
        <f t="shared" si="70"/>
        <v>110.88000000000001</v>
      </c>
      <c r="I549" s="14"/>
      <c r="J549" s="44">
        <f t="shared" si="71"/>
        <v>120.53000000000149</v>
      </c>
      <c r="K549" s="16"/>
      <c r="L549" s="36">
        <f t="shared" si="67"/>
        <v>120</v>
      </c>
      <c r="M549" s="16"/>
      <c r="N549" s="50">
        <f t="shared" si="68"/>
        <v>40471.200000000004</v>
      </c>
      <c r="O549" s="16"/>
      <c r="P549" s="11">
        <f>BCC!L549*0.07*'$100 ref'!P$3</f>
        <v>0</v>
      </c>
    </row>
    <row r="550" spans="1:16">
      <c r="A550" s="6" t="s">
        <v>14</v>
      </c>
      <c r="B550" s="7">
        <f t="shared" si="69"/>
        <v>0.53000000000149328</v>
      </c>
      <c r="C550" s="1">
        <f t="shared" si="64"/>
        <v>545</v>
      </c>
      <c r="D550" s="34">
        <f t="shared" si="65"/>
        <v>12440</v>
      </c>
      <c r="E550" s="12" t="s">
        <v>7</v>
      </c>
      <c r="F550" s="58">
        <f t="shared" si="66"/>
        <v>0.9</v>
      </c>
      <c r="G550" s="12" t="s">
        <v>9</v>
      </c>
      <c r="H550" s="61">
        <f t="shared" si="70"/>
        <v>111.96000000000001</v>
      </c>
      <c r="I550" s="14"/>
      <c r="J550" s="44">
        <f t="shared" si="71"/>
        <v>112.4900000000015</v>
      </c>
      <c r="K550" s="16"/>
      <c r="L550" s="36">
        <f t="shared" si="67"/>
        <v>110</v>
      </c>
      <c r="M550" s="16"/>
      <c r="N550" s="50">
        <f t="shared" si="68"/>
        <v>40865.4</v>
      </c>
      <c r="O550" s="16"/>
      <c r="P550" s="11">
        <f>BCC!L550*0.07*'$100 ref'!P$3</f>
        <v>0</v>
      </c>
    </row>
    <row r="551" spans="1:16">
      <c r="A551" s="6"/>
      <c r="B551" s="7">
        <f t="shared" si="69"/>
        <v>2.4900000000015012</v>
      </c>
      <c r="C551" s="1">
        <f t="shared" si="64"/>
        <v>546</v>
      </c>
      <c r="D551" s="34">
        <f t="shared" si="65"/>
        <v>12550</v>
      </c>
      <c r="E551" s="12" t="s">
        <v>7</v>
      </c>
      <c r="F551" s="58">
        <f t="shared" si="66"/>
        <v>0.9</v>
      </c>
      <c r="G551" s="12" t="s">
        <v>9</v>
      </c>
      <c r="H551" s="61">
        <f t="shared" si="70"/>
        <v>112.95000000000002</v>
      </c>
      <c r="I551" s="14"/>
      <c r="J551" s="44">
        <f t="shared" si="71"/>
        <v>115.44000000000152</v>
      </c>
      <c r="K551" s="16"/>
      <c r="L551" s="36">
        <f t="shared" si="67"/>
        <v>110</v>
      </c>
      <c r="M551" s="16"/>
      <c r="N551" s="50">
        <f t="shared" si="68"/>
        <v>41226.750000000007</v>
      </c>
      <c r="O551" s="16"/>
      <c r="P551" s="11">
        <f>BCC!L551*0.07*'$100 ref'!P$3</f>
        <v>0</v>
      </c>
    </row>
    <row r="552" spans="1:16">
      <c r="A552" s="6"/>
      <c r="B552" s="7">
        <f t="shared" si="69"/>
        <v>5.4400000000015183</v>
      </c>
      <c r="C552" s="1">
        <f t="shared" si="64"/>
        <v>547</v>
      </c>
      <c r="D552" s="34">
        <f t="shared" si="65"/>
        <v>12660</v>
      </c>
      <c r="E552" s="12" t="s">
        <v>7</v>
      </c>
      <c r="F552" s="58">
        <f t="shared" si="66"/>
        <v>0.9</v>
      </c>
      <c r="G552" s="12" t="s">
        <v>9</v>
      </c>
      <c r="H552" s="61">
        <f t="shared" si="70"/>
        <v>113.94000000000001</v>
      </c>
      <c r="I552" s="14"/>
      <c r="J552" s="44">
        <f t="shared" si="71"/>
        <v>119.38000000000153</v>
      </c>
      <c r="K552" s="16"/>
      <c r="L552" s="36">
        <f t="shared" si="67"/>
        <v>110</v>
      </c>
      <c r="M552" s="16"/>
      <c r="N552" s="50">
        <f t="shared" si="68"/>
        <v>41588.100000000006</v>
      </c>
      <c r="O552" s="16"/>
      <c r="P552" s="11">
        <f>BCC!L552*0.07*'$100 ref'!P$3</f>
        <v>0</v>
      </c>
    </row>
    <row r="553" spans="1:16">
      <c r="A553" s="6"/>
      <c r="B553" s="7">
        <f t="shared" si="69"/>
        <v>9.3800000000015302</v>
      </c>
      <c r="C553" s="1">
        <f t="shared" si="64"/>
        <v>548</v>
      </c>
      <c r="D553" s="34">
        <f t="shared" si="65"/>
        <v>12770</v>
      </c>
      <c r="E553" s="12" t="s">
        <v>7</v>
      </c>
      <c r="F553" s="58">
        <f t="shared" si="66"/>
        <v>0.9</v>
      </c>
      <c r="G553" s="12" t="s">
        <v>9</v>
      </c>
      <c r="H553" s="61">
        <f t="shared" si="70"/>
        <v>114.93</v>
      </c>
      <c r="I553" s="14"/>
      <c r="J553" s="44">
        <f t="shared" si="71"/>
        <v>124.31000000000154</v>
      </c>
      <c r="K553" s="16"/>
      <c r="L553" s="36">
        <f t="shared" si="67"/>
        <v>120</v>
      </c>
      <c r="M553" s="16"/>
      <c r="N553" s="50">
        <f t="shared" si="68"/>
        <v>41949.450000000004</v>
      </c>
      <c r="O553" s="16"/>
      <c r="P553" s="11">
        <f>BCC!L553*0.07*'$100 ref'!P$3</f>
        <v>0</v>
      </c>
    </row>
    <row r="554" spans="1:16">
      <c r="A554" s="6"/>
      <c r="B554" s="7">
        <f t="shared" si="69"/>
        <v>4.310000000001537</v>
      </c>
      <c r="C554" s="1">
        <f t="shared" si="64"/>
        <v>549</v>
      </c>
      <c r="D554" s="34">
        <f t="shared" si="65"/>
        <v>12890</v>
      </c>
      <c r="E554" s="12" t="s">
        <v>7</v>
      </c>
      <c r="F554" s="58">
        <f t="shared" si="66"/>
        <v>0.9</v>
      </c>
      <c r="G554" s="12" t="s">
        <v>9</v>
      </c>
      <c r="H554" s="61">
        <f t="shared" si="70"/>
        <v>116.01000000000002</v>
      </c>
      <c r="I554" s="14"/>
      <c r="J554" s="44">
        <f t="shared" si="71"/>
        <v>120.32000000000156</v>
      </c>
      <c r="K554" s="16"/>
      <c r="L554" s="36">
        <f t="shared" si="67"/>
        <v>120</v>
      </c>
      <c r="M554" s="16"/>
      <c r="N554" s="50">
        <f t="shared" si="68"/>
        <v>42343.650000000009</v>
      </c>
      <c r="O554" s="16"/>
      <c r="P554" s="11">
        <f>BCC!L554*0.07*'$100 ref'!P$3</f>
        <v>0</v>
      </c>
    </row>
    <row r="555" spans="1:16">
      <c r="A555" s="6"/>
      <c r="B555" s="7">
        <f t="shared" si="69"/>
        <v>0.32000000000155637</v>
      </c>
      <c r="C555" s="1">
        <f t="shared" si="64"/>
        <v>550</v>
      </c>
      <c r="D555" s="34">
        <f t="shared" si="65"/>
        <v>13010</v>
      </c>
      <c r="E555" s="12" t="s">
        <v>7</v>
      </c>
      <c r="F555" s="58">
        <f t="shared" si="66"/>
        <v>0.9</v>
      </c>
      <c r="G555" s="12" t="s">
        <v>9</v>
      </c>
      <c r="H555" s="61">
        <f t="shared" si="70"/>
        <v>117.09000000000002</v>
      </c>
      <c r="I555" s="14"/>
      <c r="J555" s="44">
        <f t="shared" si="71"/>
        <v>117.41000000000157</v>
      </c>
      <c r="K555" s="16"/>
      <c r="L555" s="36">
        <f t="shared" si="67"/>
        <v>110</v>
      </c>
      <c r="M555" s="16"/>
      <c r="N555" s="50">
        <f t="shared" si="68"/>
        <v>42737.850000000006</v>
      </c>
      <c r="O555" s="16"/>
      <c r="P555" s="11">
        <f>BCC!L555*0.07*'$100 ref'!P$3</f>
        <v>0</v>
      </c>
    </row>
    <row r="556" spans="1:16">
      <c r="A556" s="6"/>
      <c r="B556" s="7">
        <f t="shared" si="69"/>
        <v>7.410000000001574</v>
      </c>
      <c r="C556" s="1">
        <f t="shared" si="64"/>
        <v>551</v>
      </c>
      <c r="D556" s="34">
        <f t="shared" si="65"/>
        <v>13120</v>
      </c>
      <c r="E556" s="12" t="s">
        <v>7</v>
      </c>
      <c r="F556" s="58">
        <f t="shared" si="66"/>
        <v>0.9</v>
      </c>
      <c r="G556" s="12" t="s">
        <v>9</v>
      </c>
      <c r="H556" s="61">
        <f t="shared" si="70"/>
        <v>118.08000000000001</v>
      </c>
      <c r="I556" s="14"/>
      <c r="J556" s="44">
        <f t="shared" si="71"/>
        <v>125.49000000000159</v>
      </c>
      <c r="K556" s="16"/>
      <c r="L556" s="36">
        <f t="shared" si="67"/>
        <v>120</v>
      </c>
      <c r="M556" s="16"/>
      <c r="N556" s="50">
        <f t="shared" si="68"/>
        <v>43099.200000000004</v>
      </c>
      <c r="O556" s="16"/>
      <c r="P556" s="11">
        <f>BCC!L556*0.07*'$100 ref'!P$3</f>
        <v>0</v>
      </c>
    </row>
    <row r="557" spans="1:16">
      <c r="A557" s="6"/>
      <c r="B557" s="7">
        <f t="shared" si="69"/>
        <v>5.4900000000015865</v>
      </c>
      <c r="C557" s="1">
        <f t="shared" si="64"/>
        <v>552</v>
      </c>
      <c r="D557" s="34">
        <f t="shared" si="65"/>
        <v>13240</v>
      </c>
      <c r="E557" s="12" t="s">
        <v>7</v>
      </c>
      <c r="F557" s="58">
        <f t="shared" si="66"/>
        <v>0.9</v>
      </c>
      <c r="G557" s="12" t="s">
        <v>9</v>
      </c>
      <c r="H557" s="61">
        <f t="shared" si="70"/>
        <v>119.16000000000001</v>
      </c>
      <c r="I557" s="14"/>
      <c r="J557" s="44">
        <f t="shared" si="71"/>
        <v>124.6500000000016</v>
      </c>
      <c r="K557" s="16"/>
      <c r="L557" s="36">
        <f t="shared" si="67"/>
        <v>120</v>
      </c>
      <c r="M557" s="16"/>
      <c r="N557" s="50">
        <f t="shared" si="68"/>
        <v>43493.4</v>
      </c>
      <c r="O557" s="16"/>
      <c r="P557" s="11">
        <f>BCC!L557*0.07*'$100 ref'!P$3</f>
        <v>0</v>
      </c>
    </row>
    <row r="558" spans="1:16">
      <c r="A558" s="6"/>
      <c r="B558" s="7">
        <f t="shared" si="69"/>
        <v>4.6500000000015973</v>
      </c>
      <c r="C558" s="1">
        <f t="shared" si="64"/>
        <v>553</v>
      </c>
      <c r="D558" s="34">
        <f t="shared" si="65"/>
        <v>13360</v>
      </c>
      <c r="E558" s="12" t="s">
        <v>7</v>
      </c>
      <c r="F558" s="58">
        <f t="shared" si="66"/>
        <v>0.9</v>
      </c>
      <c r="G558" s="12" t="s">
        <v>9</v>
      </c>
      <c r="H558" s="61">
        <f t="shared" si="70"/>
        <v>120.24000000000001</v>
      </c>
      <c r="I558" s="14"/>
      <c r="J558" s="44">
        <f t="shared" si="71"/>
        <v>124.89000000000161</v>
      </c>
      <c r="K558" s="16"/>
      <c r="L558" s="36">
        <f t="shared" si="67"/>
        <v>120</v>
      </c>
      <c r="M558" s="16"/>
      <c r="N558" s="50">
        <f t="shared" si="68"/>
        <v>43887.600000000006</v>
      </c>
      <c r="O558" s="16"/>
      <c r="P558" s="11">
        <f>BCC!L558*0.07*'$100 ref'!P$3</f>
        <v>0</v>
      </c>
    </row>
    <row r="559" spans="1:16">
      <c r="A559" s="6"/>
      <c r="B559" s="7">
        <f t="shared" si="69"/>
        <v>4.8900000000016064</v>
      </c>
      <c r="C559" s="1">
        <f t="shared" si="64"/>
        <v>554</v>
      </c>
      <c r="D559" s="34">
        <f t="shared" si="65"/>
        <v>13480</v>
      </c>
      <c r="E559" s="12" t="s">
        <v>7</v>
      </c>
      <c r="F559" s="58">
        <f t="shared" si="66"/>
        <v>0.9</v>
      </c>
      <c r="G559" s="12" t="s">
        <v>9</v>
      </c>
      <c r="H559" s="61">
        <f t="shared" si="70"/>
        <v>121.32000000000001</v>
      </c>
      <c r="I559" s="14"/>
      <c r="J559" s="44">
        <f t="shared" si="71"/>
        <v>126.21000000000161</v>
      </c>
      <c r="K559" s="16"/>
      <c r="L559" s="36">
        <f t="shared" si="67"/>
        <v>120</v>
      </c>
      <c r="M559" s="16"/>
      <c r="N559" s="50">
        <f t="shared" si="68"/>
        <v>44281.8</v>
      </c>
      <c r="O559" s="16"/>
      <c r="P559" s="11">
        <f>BCC!L559*0.07*'$100 ref'!P$3</f>
        <v>0</v>
      </c>
    </row>
    <row r="560" spans="1:16">
      <c r="A560" s="6"/>
      <c r="B560" s="7">
        <f t="shared" si="69"/>
        <v>6.2100000000016138</v>
      </c>
      <c r="C560" s="1">
        <f t="shared" si="64"/>
        <v>555</v>
      </c>
      <c r="D560" s="34">
        <f t="shared" si="65"/>
        <v>13600</v>
      </c>
      <c r="E560" s="12" t="s">
        <v>7</v>
      </c>
      <c r="F560" s="58">
        <f t="shared" si="66"/>
        <v>0.9</v>
      </c>
      <c r="G560" s="12" t="s">
        <v>9</v>
      </c>
      <c r="H560" s="61">
        <f t="shared" si="70"/>
        <v>122.40000000000002</v>
      </c>
      <c r="I560" s="14"/>
      <c r="J560" s="44">
        <f t="shared" si="71"/>
        <v>128.61000000000163</v>
      </c>
      <c r="K560" s="16"/>
      <c r="L560" s="36">
        <f t="shared" si="67"/>
        <v>120</v>
      </c>
      <c r="M560" s="16"/>
      <c r="N560" s="50">
        <f t="shared" si="68"/>
        <v>44676.000000000007</v>
      </c>
      <c r="O560" s="16"/>
      <c r="P560" s="11">
        <f>BCC!L560*0.07*'$100 ref'!P$3</f>
        <v>0</v>
      </c>
    </row>
    <row r="561" spans="1:16">
      <c r="A561" s="6"/>
      <c r="B561" s="7">
        <f t="shared" si="69"/>
        <v>8.6100000000016337</v>
      </c>
      <c r="C561" s="1">
        <f t="shared" si="64"/>
        <v>556</v>
      </c>
      <c r="D561" s="34">
        <f t="shared" si="65"/>
        <v>13720</v>
      </c>
      <c r="E561" s="12" t="s">
        <v>7</v>
      </c>
      <c r="F561" s="58">
        <f t="shared" si="66"/>
        <v>0.9</v>
      </c>
      <c r="G561" s="12" t="s">
        <v>9</v>
      </c>
      <c r="H561" s="61">
        <f t="shared" si="70"/>
        <v>123.48000000000002</v>
      </c>
      <c r="I561" s="14"/>
      <c r="J561" s="44">
        <f t="shared" si="71"/>
        <v>132.09000000000165</v>
      </c>
      <c r="K561" s="16"/>
      <c r="L561" s="36">
        <f t="shared" si="67"/>
        <v>130</v>
      </c>
      <c r="M561" s="16"/>
      <c r="N561" s="50">
        <f t="shared" si="68"/>
        <v>45070.200000000004</v>
      </c>
      <c r="O561" s="16"/>
      <c r="P561" s="11">
        <f>BCC!L561*0.07*'$100 ref'!P$3</f>
        <v>0</v>
      </c>
    </row>
    <row r="562" spans="1:16">
      <c r="A562" s="6"/>
      <c r="B562" s="7">
        <f t="shared" si="69"/>
        <v>2.0900000000016519</v>
      </c>
      <c r="C562" s="1">
        <f t="shared" si="64"/>
        <v>557</v>
      </c>
      <c r="D562" s="34">
        <f t="shared" si="65"/>
        <v>13850</v>
      </c>
      <c r="E562" s="12" t="s">
        <v>7</v>
      </c>
      <c r="F562" s="58">
        <f t="shared" si="66"/>
        <v>0.9</v>
      </c>
      <c r="G562" s="12" t="s">
        <v>9</v>
      </c>
      <c r="H562" s="61">
        <f t="shared" si="70"/>
        <v>124.65000000000002</v>
      </c>
      <c r="I562" s="14"/>
      <c r="J562" s="44">
        <f t="shared" si="71"/>
        <v>126.74000000000167</v>
      </c>
      <c r="K562" s="16"/>
      <c r="L562" s="36">
        <f t="shared" si="67"/>
        <v>120</v>
      </c>
      <c r="M562" s="16"/>
      <c r="N562" s="50">
        <f t="shared" si="68"/>
        <v>45497.250000000007</v>
      </c>
      <c r="O562" s="16"/>
      <c r="P562" s="11">
        <f>BCC!L562*0.07*'$100 ref'!P$3</f>
        <v>0</v>
      </c>
    </row>
    <row r="563" spans="1:16">
      <c r="A563" s="6"/>
      <c r="B563" s="7">
        <f t="shared" si="69"/>
        <v>6.7400000000016718</v>
      </c>
      <c r="C563" s="1">
        <f t="shared" si="64"/>
        <v>558</v>
      </c>
      <c r="D563" s="34">
        <f t="shared" si="65"/>
        <v>13970</v>
      </c>
      <c r="E563" s="12" t="s">
        <v>7</v>
      </c>
      <c r="F563" s="58">
        <f t="shared" si="66"/>
        <v>0.9</v>
      </c>
      <c r="G563" s="12" t="s">
        <v>9</v>
      </c>
      <c r="H563" s="61">
        <f t="shared" si="70"/>
        <v>125.73000000000002</v>
      </c>
      <c r="I563" s="14"/>
      <c r="J563" s="44">
        <f t="shared" si="71"/>
        <v>132.47000000000168</v>
      </c>
      <c r="K563" s="16"/>
      <c r="L563" s="36">
        <f t="shared" si="67"/>
        <v>130</v>
      </c>
      <c r="M563" s="16"/>
      <c r="N563" s="50">
        <f t="shared" si="68"/>
        <v>45891.450000000004</v>
      </c>
      <c r="O563" s="16"/>
      <c r="P563" s="11">
        <f>BCC!L563*0.07*'$100 ref'!P$3</f>
        <v>0</v>
      </c>
    </row>
    <row r="564" spans="1:16">
      <c r="A564" s="6"/>
      <c r="B564" s="7">
        <f t="shared" si="69"/>
        <v>2.4700000000016757</v>
      </c>
      <c r="C564" s="1">
        <f t="shared" si="64"/>
        <v>559</v>
      </c>
      <c r="D564" s="34">
        <f t="shared" si="65"/>
        <v>14100</v>
      </c>
      <c r="E564" s="12" t="s">
        <v>7</v>
      </c>
      <c r="F564" s="58">
        <f t="shared" si="66"/>
        <v>0.9</v>
      </c>
      <c r="G564" s="12" t="s">
        <v>9</v>
      </c>
      <c r="H564" s="61">
        <f t="shared" si="70"/>
        <v>126.90000000000002</v>
      </c>
      <c r="I564" s="14"/>
      <c r="J564" s="44">
        <f t="shared" si="71"/>
        <v>129.37000000000171</v>
      </c>
      <c r="K564" s="16"/>
      <c r="L564" s="36">
        <f t="shared" si="67"/>
        <v>120</v>
      </c>
      <c r="M564" s="16"/>
      <c r="N564" s="50">
        <f t="shared" si="68"/>
        <v>46318.500000000007</v>
      </c>
      <c r="O564" s="16"/>
      <c r="P564" s="11">
        <f>BCC!L564*0.07*'$100 ref'!P$3</f>
        <v>0</v>
      </c>
    </row>
    <row r="565" spans="1:16">
      <c r="A565" s="6"/>
      <c r="B565" s="7">
        <f t="shared" si="69"/>
        <v>9.3700000000017099</v>
      </c>
      <c r="C565" s="1">
        <f t="shared" si="64"/>
        <v>560</v>
      </c>
      <c r="D565" s="34">
        <f t="shared" si="65"/>
        <v>14220</v>
      </c>
      <c r="E565" s="12" t="s">
        <v>7</v>
      </c>
      <c r="F565" s="58">
        <f t="shared" si="66"/>
        <v>0.9</v>
      </c>
      <c r="G565" s="12" t="s">
        <v>9</v>
      </c>
      <c r="H565" s="61">
        <f t="shared" si="70"/>
        <v>127.98000000000002</v>
      </c>
      <c r="I565" s="14"/>
      <c r="J565" s="44">
        <f t="shared" si="71"/>
        <v>137.35000000000173</v>
      </c>
      <c r="K565" s="16"/>
      <c r="L565" s="36">
        <f t="shared" si="67"/>
        <v>130</v>
      </c>
      <c r="M565" s="16"/>
      <c r="N565" s="50">
        <f t="shared" si="68"/>
        <v>46712.700000000004</v>
      </c>
      <c r="O565" s="16"/>
      <c r="P565" s="11">
        <f>BCC!L565*0.07*'$100 ref'!P$3</f>
        <v>0</v>
      </c>
    </row>
    <row r="566" spans="1:16">
      <c r="A566" s="6"/>
      <c r="B566" s="7">
        <f t="shared" si="69"/>
        <v>7.350000000001728</v>
      </c>
      <c r="C566" s="1">
        <f t="shared" si="64"/>
        <v>561</v>
      </c>
      <c r="D566" s="34">
        <f t="shared" si="65"/>
        <v>14350</v>
      </c>
      <c r="E566" s="12" t="s">
        <v>7</v>
      </c>
      <c r="F566" s="58">
        <f t="shared" si="66"/>
        <v>0.9</v>
      </c>
      <c r="G566" s="12" t="s">
        <v>9</v>
      </c>
      <c r="H566" s="61">
        <f t="shared" si="70"/>
        <v>129.15</v>
      </c>
      <c r="I566" s="14"/>
      <c r="J566" s="44">
        <f t="shared" si="71"/>
        <v>136.50000000000173</v>
      </c>
      <c r="K566" s="16"/>
      <c r="L566" s="36">
        <f t="shared" si="67"/>
        <v>130</v>
      </c>
      <c r="M566" s="16"/>
      <c r="N566" s="50">
        <f t="shared" si="68"/>
        <v>47139.75</v>
      </c>
      <c r="O566" s="16"/>
      <c r="P566" s="11">
        <f>BCC!L566*0.07*'$100 ref'!P$3</f>
        <v>0</v>
      </c>
    </row>
    <row r="567" spans="1:16">
      <c r="A567" s="6"/>
      <c r="B567" s="7">
        <f t="shared" si="69"/>
        <v>6.5000000000017337</v>
      </c>
      <c r="C567" s="1">
        <f t="shared" si="64"/>
        <v>562</v>
      </c>
      <c r="D567" s="34">
        <f t="shared" si="65"/>
        <v>14480</v>
      </c>
      <c r="E567" s="12" t="s">
        <v>7</v>
      </c>
      <c r="F567" s="58">
        <f t="shared" si="66"/>
        <v>0.9</v>
      </c>
      <c r="G567" s="12" t="s">
        <v>9</v>
      </c>
      <c r="H567" s="61">
        <f t="shared" si="70"/>
        <v>130.32000000000002</v>
      </c>
      <c r="I567" s="14"/>
      <c r="J567" s="44">
        <f t="shared" si="71"/>
        <v>136.82000000000176</v>
      </c>
      <c r="K567" s="16"/>
      <c r="L567" s="36">
        <f t="shared" si="67"/>
        <v>130</v>
      </c>
      <c r="M567" s="16"/>
      <c r="N567" s="50">
        <f t="shared" si="68"/>
        <v>47566.80000000001</v>
      </c>
      <c r="O567" s="16"/>
      <c r="P567" s="11">
        <f>BCC!L567*0.07*'$100 ref'!P$3</f>
        <v>0</v>
      </c>
    </row>
    <row r="568" spans="1:16">
      <c r="A568" s="6"/>
      <c r="B568" s="7">
        <f t="shared" si="69"/>
        <v>6.8200000000017553</v>
      </c>
      <c r="C568" s="1">
        <f t="shared" si="64"/>
        <v>563</v>
      </c>
      <c r="D568" s="34">
        <f t="shared" si="65"/>
        <v>14610</v>
      </c>
      <c r="E568" s="12" t="s">
        <v>7</v>
      </c>
      <c r="F568" s="58">
        <f t="shared" si="66"/>
        <v>0.9</v>
      </c>
      <c r="G568" s="12" t="s">
        <v>9</v>
      </c>
      <c r="H568" s="61">
        <f t="shared" si="70"/>
        <v>131.49</v>
      </c>
      <c r="I568" s="14"/>
      <c r="J568" s="44">
        <f t="shared" si="71"/>
        <v>138.31000000000176</v>
      </c>
      <c r="K568" s="16"/>
      <c r="L568" s="36">
        <f t="shared" si="67"/>
        <v>130</v>
      </c>
      <c r="M568" s="16"/>
      <c r="N568" s="50">
        <f t="shared" si="68"/>
        <v>47993.850000000006</v>
      </c>
      <c r="O568" s="16"/>
      <c r="P568" s="11">
        <f>BCC!L568*0.07*'$100 ref'!P$3</f>
        <v>0</v>
      </c>
    </row>
    <row r="569" spans="1:16">
      <c r="A569" s="6"/>
      <c r="B569" s="7">
        <f t="shared" si="69"/>
        <v>8.3100000000017644</v>
      </c>
      <c r="C569" s="1">
        <f t="shared" si="64"/>
        <v>564</v>
      </c>
      <c r="D569" s="34">
        <f t="shared" si="65"/>
        <v>14740</v>
      </c>
      <c r="E569" s="12" t="s">
        <v>7</v>
      </c>
      <c r="F569" s="58">
        <f t="shared" si="66"/>
        <v>0.9</v>
      </c>
      <c r="G569" s="12" t="s">
        <v>9</v>
      </c>
      <c r="H569" s="61">
        <f t="shared" si="70"/>
        <v>132.66000000000003</v>
      </c>
      <c r="I569" s="14"/>
      <c r="J569" s="44">
        <f t="shared" si="71"/>
        <v>140.97000000000179</v>
      </c>
      <c r="K569" s="16"/>
      <c r="L569" s="36">
        <f t="shared" si="67"/>
        <v>140</v>
      </c>
      <c r="M569" s="16"/>
      <c r="N569" s="50">
        <f t="shared" si="68"/>
        <v>48420.900000000009</v>
      </c>
      <c r="O569" s="16"/>
      <c r="P569" s="11">
        <f>BCC!L569*0.07*'$100 ref'!P$3</f>
        <v>0</v>
      </c>
    </row>
    <row r="570" spans="1:16">
      <c r="A570" s="6"/>
      <c r="B570" s="7">
        <f t="shared" si="69"/>
        <v>0.97000000000178943</v>
      </c>
      <c r="C570" s="1">
        <f t="shared" si="64"/>
        <v>565</v>
      </c>
      <c r="D570" s="34">
        <f t="shared" si="65"/>
        <v>14880</v>
      </c>
      <c r="E570" s="12" t="s">
        <v>7</v>
      </c>
      <c r="F570" s="58">
        <f t="shared" si="66"/>
        <v>0.9</v>
      </c>
      <c r="G570" s="12" t="s">
        <v>9</v>
      </c>
      <c r="H570" s="61">
        <f t="shared" si="70"/>
        <v>133.92000000000002</v>
      </c>
      <c r="I570" s="14"/>
      <c r="J570" s="44">
        <f t="shared" si="71"/>
        <v>134.89000000000181</v>
      </c>
      <c r="K570" s="16"/>
      <c r="L570" s="36">
        <f t="shared" si="67"/>
        <v>130</v>
      </c>
      <c r="M570" s="16"/>
      <c r="N570" s="50">
        <f t="shared" si="68"/>
        <v>48880.800000000003</v>
      </c>
      <c r="O570" s="16"/>
      <c r="P570" s="11">
        <f>BCC!L570*0.07*'$100 ref'!P$3</f>
        <v>0</v>
      </c>
    </row>
    <row r="571" spans="1:16">
      <c r="A571" s="6"/>
      <c r="B571" s="7">
        <f t="shared" si="69"/>
        <v>4.8900000000018053</v>
      </c>
      <c r="C571" s="1">
        <f t="shared" si="64"/>
        <v>566</v>
      </c>
      <c r="D571" s="34">
        <f t="shared" si="65"/>
        <v>15010</v>
      </c>
      <c r="E571" s="12" t="s">
        <v>7</v>
      </c>
      <c r="F571" s="58">
        <f t="shared" si="66"/>
        <v>0.9</v>
      </c>
      <c r="G571" s="12" t="s">
        <v>9</v>
      </c>
      <c r="H571" s="61">
        <f t="shared" si="70"/>
        <v>135.09</v>
      </c>
      <c r="I571" s="14"/>
      <c r="J571" s="44">
        <f t="shared" si="71"/>
        <v>139.98000000000181</v>
      </c>
      <c r="K571" s="16"/>
      <c r="L571" s="36">
        <f t="shared" si="67"/>
        <v>130</v>
      </c>
      <c r="M571" s="16"/>
      <c r="N571" s="50">
        <f t="shared" si="68"/>
        <v>49307.85</v>
      </c>
      <c r="O571" s="16"/>
      <c r="P571" s="11">
        <f>BCC!L571*0.07*'$100 ref'!P$3</f>
        <v>0</v>
      </c>
    </row>
    <row r="572" spans="1:16">
      <c r="A572" s="6"/>
      <c r="B572" s="7">
        <f t="shared" si="69"/>
        <v>9.9800000000018088</v>
      </c>
      <c r="C572" s="1">
        <f t="shared" si="64"/>
        <v>567</v>
      </c>
      <c r="D572" s="34">
        <f t="shared" si="65"/>
        <v>15140</v>
      </c>
      <c r="E572" s="12" t="s">
        <v>7</v>
      </c>
      <c r="F572" s="58">
        <f t="shared" si="66"/>
        <v>0.9</v>
      </c>
      <c r="G572" s="12" t="s">
        <v>9</v>
      </c>
      <c r="H572" s="61">
        <f t="shared" si="70"/>
        <v>136.26000000000002</v>
      </c>
      <c r="I572" s="14"/>
      <c r="J572" s="44">
        <f t="shared" si="71"/>
        <v>146.24000000000183</v>
      </c>
      <c r="K572" s="16"/>
      <c r="L572" s="36">
        <f t="shared" si="67"/>
        <v>140</v>
      </c>
      <c r="M572" s="16"/>
      <c r="N572" s="50">
        <f t="shared" si="68"/>
        <v>49734.900000000009</v>
      </c>
      <c r="O572" s="16"/>
      <c r="P572" s="11">
        <f>BCC!L572*0.07*'$100 ref'!P$3</f>
        <v>0</v>
      </c>
    </row>
    <row r="573" spans="1:16">
      <c r="A573" s="6"/>
      <c r="B573" s="7">
        <f t="shared" si="69"/>
        <v>6.2400000000018281</v>
      </c>
      <c r="C573" s="1">
        <f t="shared" si="64"/>
        <v>568</v>
      </c>
      <c r="D573" s="34">
        <f t="shared" si="65"/>
        <v>15280</v>
      </c>
      <c r="E573" s="12" t="s">
        <v>7</v>
      </c>
      <c r="F573" s="58">
        <f t="shared" si="66"/>
        <v>0.9</v>
      </c>
      <c r="G573" s="12" t="s">
        <v>9</v>
      </c>
      <c r="H573" s="61">
        <f t="shared" si="70"/>
        <v>137.52000000000001</v>
      </c>
      <c r="I573" s="14"/>
      <c r="J573" s="44">
        <f t="shared" si="71"/>
        <v>143.76000000000184</v>
      </c>
      <c r="K573" s="16"/>
      <c r="L573" s="36">
        <f t="shared" si="67"/>
        <v>140</v>
      </c>
      <c r="M573" s="16"/>
      <c r="N573" s="50">
        <f t="shared" si="68"/>
        <v>50194.8</v>
      </c>
      <c r="O573" s="16"/>
      <c r="P573" s="11">
        <f>BCC!L573*0.07*'$100 ref'!P$3</f>
        <v>0</v>
      </c>
    </row>
    <row r="574" spans="1:16">
      <c r="A574" s="6"/>
      <c r="B574" s="7">
        <f t="shared" si="69"/>
        <v>3.7600000000018383</v>
      </c>
      <c r="C574" s="1">
        <f t="shared" si="64"/>
        <v>569</v>
      </c>
      <c r="D574" s="34">
        <f t="shared" si="65"/>
        <v>15420</v>
      </c>
      <c r="E574" s="12" t="s">
        <v>7</v>
      </c>
      <c r="F574" s="58">
        <f t="shared" si="66"/>
        <v>0.9</v>
      </c>
      <c r="G574" s="12" t="s">
        <v>9</v>
      </c>
      <c r="H574" s="61">
        <f t="shared" si="70"/>
        <v>138.78000000000003</v>
      </c>
      <c r="I574" s="14"/>
      <c r="J574" s="44">
        <f t="shared" si="71"/>
        <v>142.54000000000187</v>
      </c>
      <c r="K574" s="16"/>
      <c r="L574" s="36">
        <f t="shared" si="67"/>
        <v>140</v>
      </c>
      <c r="M574" s="16"/>
      <c r="N574" s="50">
        <f t="shared" si="68"/>
        <v>50654.700000000012</v>
      </c>
      <c r="O574" s="16"/>
      <c r="P574" s="11">
        <f>BCC!L574*0.07*'$100 ref'!P$3</f>
        <v>0</v>
      </c>
    </row>
    <row r="575" spans="1:16">
      <c r="A575" s="6"/>
      <c r="B575" s="7">
        <f t="shared" si="69"/>
        <v>2.5400000000018679</v>
      </c>
      <c r="C575" s="1">
        <f t="shared" si="64"/>
        <v>570</v>
      </c>
      <c r="D575" s="34">
        <f t="shared" si="65"/>
        <v>15560</v>
      </c>
      <c r="E575" s="12" t="s">
        <v>7</v>
      </c>
      <c r="F575" s="58">
        <f t="shared" si="66"/>
        <v>0.9</v>
      </c>
      <c r="G575" s="12" t="s">
        <v>9</v>
      </c>
      <c r="H575" s="61">
        <f t="shared" si="70"/>
        <v>140.04000000000002</v>
      </c>
      <c r="I575" s="14"/>
      <c r="J575" s="44">
        <f t="shared" si="71"/>
        <v>142.58000000000189</v>
      </c>
      <c r="K575" s="16"/>
      <c r="L575" s="36">
        <f t="shared" si="67"/>
        <v>140</v>
      </c>
      <c r="M575" s="16"/>
      <c r="N575" s="50">
        <f t="shared" si="68"/>
        <v>51114.600000000006</v>
      </c>
      <c r="O575" s="16"/>
      <c r="P575" s="11">
        <f>BCC!L575*0.07*'$100 ref'!P$3</f>
        <v>0</v>
      </c>
    </row>
    <row r="576" spans="1:16">
      <c r="A576" s="6"/>
      <c r="B576" s="7">
        <f t="shared" si="69"/>
        <v>2.5800000000018883</v>
      </c>
      <c r="C576" s="1">
        <f t="shared" si="64"/>
        <v>571</v>
      </c>
      <c r="D576" s="34">
        <f t="shared" si="65"/>
        <v>15700</v>
      </c>
      <c r="E576" s="12" t="s">
        <v>7</v>
      </c>
      <c r="F576" s="58">
        <f t="shared" si="66"/>
        <v>0.9</v>
      </c>
      <c r="G576" s="12" t="s">
        <v>9</v>
      </c>
      <c r="H576" s="61">
        <f t="shared" si="70"/>
        <v>141.30000000000001</v>
      </c>
      <c r="I576" s="14"/>
      <c r="J576" s="44">
        <f t="shared" si="71"/>
        <v>143.8800000000019</v>
      </c>
      <c r="K576" s="16"/>
      <c r="L576" s="36">
        <f t="shared" si="67"/>
        <v>140</v>
      </c>
      <c r="M576" s="16"/>
      <c r="N576" s="50">
        <f t="shared" si="68"/>
        <v>51574.500000000007</v>
      </c>
      <c r="O576" s="16"/>
      <c r="P576" s="11">
        <f>BCC!L576*0.07*'$100 ref'!P$3</f>
        <v>0</v>
      </c>
    </row>
    <row r="577" spans="1:16">
      <c r="A577" s="6"/>
      <c r="B577" s="7">
        <f t="shared" si="69"/>
        <v>3.8800000000018997</v>
      </c>
      <c r="C577" s="1">
        <f t="shared" si="64"/>
        <v>572</v>
      </c>
      <c r="D577" s="34">
        <f t="shared" si="65"/>
        <v>15840</v>
      </c>
      <c r="E577" s="12" t="s">
        <v>7</v>
      </c>
      <c r="F577" s="58">
        <f t="shared" si="66"/>
        <v>0.9</v>
      </c>
      <c r="G577" s="12" t="s">
        <v>9</v>
      </c>
      <c r="H577" s="61">
        <f t="shared" si="70"/>
        <v>142.56000000000003</v>
      </c>
      <c r="I577" s="14"/>
      <c r="J577" s="44">
        <f t="shared" si="71"/>
        <v>146.44000000000193</v>
      </c>
      <c r="K577" s="16"/>
      <c r="L577" s="36">
        <f t="shared" si="67"/>
        <v>140</v>
      </c>
      <c r="M577" s="16"/>
      <c r="N577" s="50">
        <f t="shared" si="68"/>
        <v>52034.400000000009</v>
      </c>
      <c r="O577" s="16"/>
      <c r="P577" s="11">
        <f>BCC!L577*0.07*'$100 ref'!P$3</f>
        <v>0</v>
      </c>
    </row>
    <row r="578" spans="1:16">
      <c r="A578" s="6"/>
      <c r="B578" s="7">
        <f t="shared" si="69"/>
        <v>6.4400000000019304</v>
      </c>
      <c r="C578" s="1">
        <f t="shared" si="64"/>
        <v>573</v>
      </c>
      <c r="D578" s="34">
        <f t="shared" si="65"/>
        <v>15980</v>
      </c>
      <c r="E578" s="12" t="s">
        <v>7</v>
      </c>
      <c r="F578" s="58">
        <f t="shared" si="66"/>
        <v>0.9</v>
      </c>
      <c r="G578" s="12" t="s">
        <v>9</v>
      </c>
      <c r="H578" s="61">
        <f t="shared" si="70"/>
        <v>143.82000000000002</v>
      </c>
      <c r="I578" s="14"/>
      <c r="J578" s="44">
        <f t="shared" si="71"/>
        <v>150.26000000000195</v>
      </c>
      <c r="K578" s="16"/>
      <c r="L578" s="36">
        <f t="shared" si="67"/>
        <v>150</v>
      </c>
      <c r="M578" s="16"/>
      <c r="N578" s="50">
        <f t="shared" si="68"/>
        <v>52494.30000000001</v>
      </c>
      <c r="O578" s="16"/>
      <c r="P578" s="11">
        <f>BCC!L578*0.07*'$100 ref'!P$3</f>
        <v>0</v>
      </c>
    </row>
    <row r="579" spans="1:16">
      <c r="A579" s="6"/>
      <c r="B579" s="7">
        <f t="shared" si="69"/>
        <v>0.260000000001952</v>
      </c>
      <c r="C579" s="1">
        <f t="shared" si="64"/>
        <v>574</v>
      </c>
      <c r="D579" s="34">
        <f t="shared" si="65"/>
        <v>16130</v>
      </c>
      <c r="E579" s="12" t="s">
        <v>7</v>
      </c>
      <c r="F579" s="58">
        <f t="shared" si="66"/>
        <v>0.9</v>
      </c>
      <c r="G579" s="12" t="s">
        <v>9</v>
      </c>
      <c r="H579" s="61">
        <f t="shared" si="70"/>
        <v>145.17000000000002</v>
      </c>
      <c r="I579" s="14"/>
      <c r="J579" s="44">
        <f t="shared" si="71"/>
        <v>145.43000000000197</v>
      </c>
      <c r="K579" s="16"/>
      <c r="L579" s="36">
        <f t="shared" si="67"/>
        <v>140</v>
      </c>
      <c r="M579" s="16"/>
      <c r="N579" s="50">
        <f t="shared" si="68"/>
        <v>52987.05</v>
      </c>
      <c r="O579" s="16"/>
      <c r="P579" s="11">
        <f>BCC!L579*0.07*'$100 ref'!P$3</f>
        <v>0</v>
      </c>
    </row>
    <row r="580" spans="1:16">
      <c r="A580" s="6"/>
      <c r="B580" s="7">
        <f t="shared" si="69"/>
        <v>5.4300000000019679</v>
      </c>
      <c r="C580" s="1">
        <f t="shared" si="64"/>
        <v>575</v>
      </c>
      <c r="D580" s="34">
        <f t="shared" si="65"/>
        <v>16270</v>
      </c>
      <c r="E580" s="12" t="s">
        <v>7</v>
      </c>
      <c r="F580" s="58">
        <f t="shared" si="66"/>
        <v>0.9</v>
      </c>
      <c r="G580" s="12" t="s">
        <v>9</v>
      </c>
      <c r="H580" s="61">
        <f t="shared" si="70"/>
        <v>146.43</v>
      </c>
      <c r="I580" s="14"/>
      <c r="J580" s="44">
        <f t="shared" si="71"/>
        <v>151.86000000000197</v>
      </c>
      <c r="K580" s="16"/>
      <c r="L580" s="36">
        <f t="shared" si="67"/>
        <v>150</v>
      </c>
      <c r="M580" s="16"/>
      <c r="N580" s="50">
        <f t="shared" si="68"/>
        <v>53446.950000000004</v>
      </c>
      <c r="O580" s="16"/>
      <c r="P580" s="11">
        <f>BCC!L580*0.07*'$100 ref'!P$3</f>
        <v>0</v>
      </c>
    </row>
    <row r="581" spans="1:16">
      <c r="A581" s="6"/>
      <c r="B581" s="7">
        <f t="shared" si="69"/>
        <v>1.8600000000019747</v>
      </c>
      <c r="C581" s="1">
        <f t="shared" si="64"/>
        <v>576</v>
      </c>
      <c r="D581" s="34">
        <f t="shared" si="65"/>
        <v>16420</v>
      </c>
      <c r="E581" s="12" t="s">
        <v>7</v>
      </c>
      <c r="F581" s="58">
        <f t="shared" si="66"/>
        <v>0.9</v>
      </c>
      <c r="G581" s="12" t="s">
        <v>9</v>
      </c>
      <c r="H581" s="61">
        <f t="shared" si="70"/>
        <v>147.78000000000003</v>
      </c>
      <c r="I581" s="14"/>
      <c r="J581" s="44">
        <f t="shared" si="71"/>
        <v>149.640000000002</v>
      </c>
      <c r="K581" s="16"/>
      <c r="L581" s="36">
        <f t="shared" si="67"/>
        <v>140</v>
      </c>
      <c r="M581" s="16"/>
      <c r="N581" s="50">
        <f t="shared" si="68"/>
        <v>53939.700000000012</v>
      </c>
      <c r="O581" s="16"/>
      <c r="P581" s="11">
        <f>BCC!L581*0.07*'$100 ref'!P$3</f>
        <v>0</v>
      </c>
    </row>
    <row r="582" spans="1:16">
      <c r="A582" s="6"/>
      <c r="B582" s="7">
        <f t="shared" si="69"/>
        <v>9.6400000000020043</v>
      </c>
      <c r="C582" s="1">
        <f t="shared" si="64"/>
        <v>577</v>
      </c>
      <c r="D582" s="34">
        <f t="shared" si="65"/>
        <v>16560</v>
      </c>
      <c r="E582" s="12" t="s">
        <v>7</v>
      </c>
      <c r="F582" s="58">
        <f t="shared" si="66"/>
        <v>0.9</v>
      </c>
      <c r="G582" s="12" t="s">
        <v>9</v>
      </c>
      <c r="H582" s="61">
        <f t="shared" si="70"/>
        <v>149.04000000000002</v>
      </c>
      <c r="I582" s="14"/>
      <c r="J582" s="44">
        <f t="shared" si="71"/>
        <v>158.68000000000202</v>
      </c>
      <c r="K582" s="16"/>
      <c r="L582" s="36">
        <f t="shared" si="67"/>
        <v>150</v>
      </c>
      <c r="M582" s="16"/>
      <c r="N582" s="50">
        <f t="shared" si="68"/>
        <v>54399.600000000006</v>
      </c>
      <c r="O582" s="16"/>
      <c r="P582" s="11">
        <f>BCC!L582*0.07*'$100 ref'!P$3</f>
        <v>0</v>
      </c>
    </row>
    <row r="583" spans="1:16">
      <c r="A583" s="6"/>
      <c r="B583" s="7">
        <f t="shared" si="69"/>
        <v>8.6800000000020248</v>
      </c>
      <c r="C583" s="1">
        <f t="shared" ref="C583:C646" si="72">C582+1</f>
        <v>578</v>
      </c>
      <c r="D583" s="34">
        <f t="shared" ref="D583:D646" si="73">D582+L582+M582</f>
        <v>16710</v>
      </c>
      <c r="E583" s="12" t="s">
        <v>7</v>
      </c>
      <c r="F583" s="58">
        <f t="shared" ref="F583:F646" si="74">F582</f>
        <v>0.9</v>
      </c>
      <c r="G583" s="12" t="s">
        <v>9</v>
      </c>
      <c r="H583" s="61">
        <f t="shared" si="70"/>
        <v>150.39000000000001</v>
      </c>
      <c r="I583" s="14"/>
      <c r="J583" s="44">
        <f t="shared" si="71"/>
        <v>159.07000000000204</v>
      </c>
      <c r="K583" s="16"/>
      <c r="L583" s="36">
        <f t="shared" ref="L583:L646" si="75">IF(J583&lt;10, 0,ROUNDDOWN(J583,-1))</f>
        <v>150</v>
      </c>
      <c r="M583" s="16"/>
      <c r="N583" s="50">
        <f t="shared" ref="N583:N646" si="76">H583*365</f>
        <v>54892.350000000006</v>
      </c>
      <c r="O583" s="16"/>
      <c r="P583" s="11">
        <f>BCC!L583*0.07*'$100 ref'!P$3</f>
        <v>0</v>
      </c>
    </row>
    <row r="584" spans="1:16">
      <c r="A584" s="6"/>
      <c r="B584" s="7">
        <f t="shared" ref="B584:B647" si="77">IF(J583&gt;=10, J583-L583, 0)</f>
        <v>9.0700000000020395</v>
      </c>
      <c r="C584" s="1">
        <f t="shared" si="72"/>
        <v>579</v>
      </c>
      <c r="D584" s="34">
        <f t="shared" si="73"/>
        <v>16860</v>
      </c>
      <c r="E584" s="12" t="s">
        <v>7</v>
      </c>
      <c r="F584" s="58">
        <f t="shared" si="74"/>
        <v>0.9</v>
      </c>
      <c r="G584" s="12" t="s">
        <v>9</v>
      </c>
      <c r="H584" s="61">
        <f t="shared" ref="H584:H647" si="78">D584*(F584%)</f>
        <v>151.74</v>
      </c>
      <c r="I584" s="14"/>
      <c r="J584" s="44">
        <f t="shared" ref="J584:J647" si="79">IF(L583&gt;0, B584+H584+P583,J583+H584+P583)</f>
        <v>160.81000000000205</v>
      </c>
      <c r="K584" s="16"/>
      <c r="L584" s="36">
        <f t="shared" si="75"/>
        <v>160</v>
      </c>
      <c r="M584" s="16"/>
      <c r="N584" s="50">
        <f t="shared" si="76"/>
        <v>55385.100000000006</v>
      </c>
      <c r="O584" s="16"/>
      <c r="P584" s="11">
        <f>BCC!L584*0.07*'$100 ref'!P$3</f>
        <v>0</v>
      </c>
    </row>
    <row r="585" spans="1:16">
      <c r="A585" s="6"/>
      <c r="B585" s="7">
        <f t="shared" si="77"/>
        <v>0.81000000000204864</v>
      </c>
      <c r="C585" s="1">
        <f t="shared" si="72"/>
        <v>580</v>
      </c>
      <c r="D585" s="34">
        <f t="shared" si="73"/>
        <v>17020</v>
      </c>
      <c r="E585" s="12" t="s">
        <v>7</v>
      </c>
      <c r="F585" s="58">
        <f t="shared" si="74"/>
        <v>0.9</v>
      </c>
      <c r="G585" s="12" t="s">
        <v>9</v>
      </c>
      <c r="H585" s="61">
        <f t="shared" si="78"/>
        <v>153.18</v>
      </c>
      <c r="I585" s="14"/>
      <c r="J585" s="44">
        <f t="shared" si="79"/>
        <v>153.99000000000206</v>
      </c>
      <c r="K585" s="16"/>
      <c r="L585" s="36">
        <f t="shared" si="75"/>
        <v>150</v>
      </c>
      <c r="M585" s="16"/>
      <c r="N585" s="50">
        <f t="shared" si="76"/>
        <v>55910.700000000004</v>
      </c>
      <c r="O585" s="16"/>
      <c r="P585" s="11">
        <f>BCC!L585*0.07*'$100 ref'!P$3</f>
        <v>0</v>
      </c>
    </row>
    <row r="586" spans="1:16">
      <c r="A586" s="6"/>
      <c r="B586" s="7">
        <f t="shared" si="77"/>
        <v>3.9900000000020555</v>
      </c>
      <c r="C586" s="1">
        <f t="shared" si="72"/>
        <v>581</v>
      </c>
      <c r="D586" s="34">
        <f t="shared" si="73"/>
        <v>17170</v>
      </c>
      <c r="E586" s="12" t="s">
        <v>7</v>
      </c>
      <c r="F586" s="58">
        <f t="shared" si="74"/>
        <v>0.9</v>
      </c>
      <c r="G586" s="12" t="s">
        <v>9</v>
      </c>
      <c r="H586" s="61">
        <f t="shared" si="78"/>
        <v>154.53000000000003</v>
      </c>
      <c r="I586" s="14"/>
      <c r="J586" s="44">
        <f t="shared" si="79"/>
        <v>158.52000000000209</v>
      </c>
      <c r="K586" s="16"/>
      <c r="L586" s="36">
        <f t="shared" si="75"/>
        <v>150</v>
      </c>
      <c r="M586" s="16"/>
      <c r="N586" s="50">
        <f t="shared" si="76"/>
        <v>56403.450000000012</v>
      </c>
      <c r="O586" s="16"/>
      <c r="P586" s="11">
        <f>BCC!L586*0.07*'$100 ref'!P$3</f>
        <v>0</v>
      </c>
    </row>
    <row r="587" spans="1:16">
      <c r="A587" s="6"/>
      <c r="B587" s="7">
        <f t="shared" si="77"/>
        <v>8.520000000002085</v>
      </c>
      <c r="C587" s="1">
        <f t="shared" si="72"/>
        <v>582</v>
      </c>
      <c r="D587" s="34">
        <f t="shared" si="73"/>
        <v>17320</v>
      </c>
      <c r="E587" s="12" t="s">
        <v>7</v>
      </c>
      <c r="F587" s="58">
        <f t="shared" si="74"/>
        <v>0.9</v>
      </c>
      <c r="G587" s="12" t="s">
        <v>9</v>
      </c>
      <c r="H587" s="61">
        <f t="shared" si="78"/>
        <v>155.88000000000002</v>
      </c>
      <c r="I587" s="14"/>
      <c r="J587" s="44">
        <f t="shared" si="79"/>
        <v>164.40000000000211</v>
      </c>
      <c r="K587" s="16"/>
      <c r="L587" s="36">
        <f t="shared" si="75"/>
        <v>160</v>
      </c>
      <c r="M587" s="16"/>
      <c r="N587" s="50">
        <f t="shared" si="76"/>
        <v>56896.200000000012</v>
      </c>
      <c r="O587" s="16"/>
      <c r="P587" s="11">
        <f>BCC!L587*0.07*'$100 ref'!P$3</f>
        <v>0</v>
      </c>
    </row>
    <row r="588" spans="1:16">
      <c r="A588" s="6"/>
      <c r="B588" s="7">
        <f t="shared" si="77"/>
        <v>4.4000000000021089</v>
      </c>
      <c r="C588" s="1">
        <f t="shared" si="72"/>
        <v>583</v>
      </c>
      <c r="D588" s="34">
        <f t="shared" si="73"/>
        <v>17480</v>
      </c>
      <c r="E588" s="12" t="s">
        <v>7</v>
      </c>
      <c r="F588" s="58">
        <f t="shared" si="74"/>
        <v>0.9</v>
      </c>
      <c r="G588" s="12" t="s">
        <v>9</v>
      </c>
      <c r="H588" s="61">
        <f t="shared" si="78"/>
        <v>157.32000000000002</v>
      </c>
      <c r="I588" s="14"/>
      <c r="J588" s="44">
        <f t="shared" si="79"/>
        <v>161.72000000000213</v>
      </c>
      <c r="K588" s="16"/>
      <c r="L588" s="36">
        <f t="shared" si="75"/>
        <v>160</v>
      </c>
      <c r="M588" s="16"/>
      <c r="N588" s="50">
        <f t="shared" si="76"/>
        <v>57421.80000000001</v>
      </c>
      <c r="O588" s="16"/>
      <c r="P588" s="11">
        <f>BCC!L588*0.07*'$100 ref'!P$3</f>
        <v>0</v>
      </c>
    </row>
    <row r="589" spans="1:16">
      <c r="A589" s="6"/>
      <c r="B589" s="7">
        <f t="shared" si="77"/>
        <v>1.7200000000021305</v>
      </c>
      <c r="C589" s="1">
        <f t="shared" si="72"/>
        <v>584</v>
      </c>
      <c r="D589" s="34">
        <f t="shared" si="73"/>
        <v>17640</v>
      </c>
      <c r="E589" s="12" t="s">
        <v>7</v>
      </c>
      <c r="F589" s="58">
        <f t="shared" si="74"/>
        <v>0.9</v>
      </c>
      <c r="G589" s="12" t="s">
        <v>9</v>
      </c>
      <c r="H589" s="61">
        <f t="shared" si="78"/>
        <v>158.76000000000002</v>
      </c>
      <c r="I589" s="14"/>
      <c r="J589" s="44">
        <f t="shared" si="79"/>
        <v>160.48000000000215</v>
      </c>
      <c r="K589" s="16"/>
      <c r="L589" s="36">
        <f t="shared" si="75"/>
        <v>160</v>
      </c>
      <c r="M589" s="16"/>
      <c r="N589" s="50">
        <f t="shared" si="76"/>
        <v>57947.400000000009</v>
      </c>
      <c r="O589" s="16"/>
      <c r="P589" s="11">
        <f>BCC!L589*0.07*'$100 ref'!P$3</f>
        <v>0</v>
      </c>
    </row>
    <row r="590" spans="1:16">
      <c r="A590" s="6"/>
      <c r="B590" s="7">
        <f t="shared" si="77"/>
        <v>0.48000000000214982</v>
      </c>
      <c r="C590" s="1">
        <f t="shared" si="72"/>
        <v>585</v>
      </c>
      <c r="D590" s="34">
        <f t="shared" si="73"/>
        <v>17800</v>
      </c>
      <c r="E590" s="12" t="s">
        <v>7</v>
      </c>
      <c r="F590" s="58">
        <f t="shared" si="74"/>
        <v>0.9</v>
      </c>
      <c r="G590" s="12" t="s">
        <v>9</v>
      </c>
      <c r="H590" s="61">
        <f t="shared" si="78"/>
        <v>160.20000000000002</v>
      </c>
      <c r="I590" s="14"/>
      <c r="J590" s="44">
        <f t="shared" si="79"/>
        <v>160.68000000000217</v>
      </c>
      <c r="K590" s="16"/>
      <c r="L590" s="36">
        <f t="shared" si="75"/>
        <v>160</v>
      </c>
      <c r="M590" s="16"/>
      <c r="N590" s="50">
        <f t="shared" si="76"/>
        <v>58473.000000000007</v>
      </c>
      <c r="O590" s="16"/>
      <c r="P590" s="11">
        <f>BCC!L590*0.07*'$100 ref'!P$3</f>
        <v>0</v>
      </c>
    </row>
    <row r="591" spans="1:16">
      <c r="A591" s="6"/>
      <c r="B591" s="7">
        <f t="shared" si="77"/>
        <v>0.68000000000216687</v>
      </c>
      <c r="C591" s="1">
        <f t="shared" si="72"/>
        <v>586</v>
      </c>
      <c r="D591" s="34">
        <f t="shared" si="73"/>
        <v>17960</v>
      </c>
      <c r="E591" s="12" t="s">
        <v>7</v>
      </c>
      <c r="F591" s="58">
        <f t="shared" si="74"/>
        <v>0.9</v>
      </c>
      <c r="G591" s="12" t="s">
        <v>9</v>
      </c>
      <c r="H591" s="61">
        <f t="shared" si="78"/>
        <v>161.64000000000001</v>
      </c>
      <c r="I591" s="14"/>
      <c r="J591" s="44">
        <f t="shared" si="79"/>
        <v>162.32000000000218</v>
      </c>
      <c r="K591" s="16"/>
      <c r="L591" s="36">
        <f t="shared" si="75"/>
        <v>160</v>
      </c>
      <c r="M591" s="16"/>
      <c r="N591" s="50">
        <f t="shared" si="76"/>
        <v>58998.600000000006</v>
      </c>
      <c r="O591" s="16"/>
      <c r="P591" s="11">
        <f>BCC!L591*0.07*'$100 ref'!P$3</f>
        <v>0</v>
      </c>
    </row>
    <row r="592" spans="1:16">
      <c r="A592" s="6"/>
      <c r="B592" s="7">
        <f t="shared" si="77"/>
        <v>2.3200000000021817</v>
      </c>
      <c r="C592" s="1">
        <f t="shared" si="72"/>
        <v>587</v>
      </c>
      <c r="D592" s="34">
        <f t="shared" si="73"/>
        <v>18120</v>
      </c>
      <c r="E592" s="12" t="s">
        <v>7</v>
      </c>
      <c r="F592" s="58">
        <f t="shared" si="74"/>
        <v>0.9</v>
      </c>
      <c r="G592" s="12" t="s">
        <v>9</v>
      </c>
      <c r="H592" s="61">
        <f t="shared" si="78"/>
        <v>163.08000000000001</v>
      </c>
      <c r="I592" s="14"/>
      <c r="J592" s="44">
        <f t="shared" si="79"/>
        <v>165.40000000000219</v>
      </c>
      <c r="K592" s="16"/>
      <c r="L592" s="36">
        <f t="shared" si="75"/>
        <v>160</v>
      </c>
      <c r="M592" s="16"/>
      <c r="N592" s="50">
        <f t="shared" si="76"/>
        <v>59524.200000000004</v>
      </c>
      <c r="O592" s="16"/>
      <c r="P592" s="11">
        <f>BCC!L592*0.07*'$100 ref'!P$3</f>
        <v>0</v>
      </c>
    </row>
    <row r="593" spans="1:16">
      <c r="A593" s="6"/>
      <c r="B593" s="7">
        <f t="shared" si="77"/>
        <v>5.4000000000021942</v>
      </c>
      <c r="C593" s="1">
        <f t="shared" si="72"/>
        <v>588</v>
      </c>
      <c r="D593" s="34">
        <f t="shared" si="73"/>
        <v>18280</v>
      </c>
      <c r="E593" s="12" t="s">
        <v>7</v>
      </c>
      <c r="F593" s="58">
        <f t="shared" si="74"/>
        <v>0.9</v>
      </c>
      <c r="G593" s="12" t="s">
        <v>9</v>
      </c>
      <c r="H593" s="61">
        <f t="shared" si="78"/>
        <v>164.52</v>
      </c>
      <c r="I593" s="14"/>
      <c r="J593" s="44">
        <f t="shared" si="79"/>
        <v>169.9200000000022</v>
      </c>
      <c r="K593" s="16"/>
      <c r="L593" s="36">
        <f t="shared" si="75"/>
        <v>160</v>
      </c>
      <c r="M593" s="16"/>
      <c r="N593" s="50">
        <f t="shared" si="76"/>
        <v>60049.8</v>
      </c>
      <c r="O593" s="16"/>
      <c r="P593" s="11">
        <f>BCC!L593*0.07*'$100 ref'!P$3</f>
        <v>0</v>
      </c>
    </row>
    <row r="594" spans="1:16">
      <c r="A594" s="6"/>
      <c r="B594" s="7">
        <f t="shared" si="77"/>
        <v>9.9200000000022044</v>
      </c>
      <c r="C594" s="1">
        <f t="shared" si="72"/>
        <v>589</v>
      </c>
      <c r="D594" s="34">
        <f t="shared" si="73"/>
        <v>18440</v>
      </c>
      <c r="E594" s="12" t="s">
        <v>7</v>
      </c>
      <c r="F594" s="58">
        <f t="shared" si="74"/>
        <v>0.9</v>
      </c>
      <c r="G594" s="12" t="s">
        <v>9</v>
      </c>
      <c r="H594" s="61">
        <f t="shared" si="78"/>
        <v>165.96</v>
      </c>
      <c r="I594" s="14"/>
      <c r="J594" s="44">
        <f t="shared" si="79"/>
        <v>175.88000000000221</v>
      </c>
      <c r="K594" s="16"/>
      <c r="L594" s="36">
        <f t="shared" si="75"/>
        <v>170</v>
      </c>
      <c r="M594" s="16"/>
      <c r="N594" s="50">
        <f t="shared" si="76"/>
        <v>60575.4</v>
      </c>
      <c r="O594" s="16"/>
      <c r="P594" s="11">
        <f>BCC!L594*0.07*'$100 ref'!P$3</f>
        <v>0</v>
      </c>
    </row>
    <row r="595" spans="1:16">
      <c r="A595" s="6"/>
      <c r="B595" s="7">
        <f t="shared" si="77"/>
        <v>5.8800000000022123</v>
      </c>
      <c r="C595" s="1">
        <f t="shared" si="72"/>
        <v>590</v>
      </c>
      <c r="D595" s="34">
        <f t="shared" si="73"/>
        <v>18610</v>
      </c>
      <c r="E595" s="12" t="s">
        <v>7</v>
      </c>
      <c r="F595" s="58">
        <f t="shared" si="74"/>
        <v>0.9</v>
      </c>
      <c r="G595" s="12" t="s">
        <v>9</v>
      </c>
      <c r="H595" s="61">
        <f t="shared" si="78"/>
        <v>167.49</v>
      </c>
      <c r="I595" s="14"/>
      <c r="J595" s="44">
        <f t="shared" si="79"/>
        <v>173.37000000000222</v>
      </c>
      <c r="K595" s="16"/>
      <c r="L595" s="36">
        <f t="shared" si="75"/>
        <v>170</v>
      </c>
      <c r="M595" s="16"/>
      <c r="N595" s="50">
        <f t="shared" si="76"/>
        <v>61133.850000000006</v>
      </c>
      <c r="O595" s="16"/>
      <c r="P595" s="11">
        <f>BCC!L595*0.07*'$100 ref'!P$3</f>
        <v>0</v>
      </c>
    </row>
    <row r="596" spans="1:16">
      <c r="A596" s="6"/>
      <c r="B596" s="7">
        <f t="shared" si="77"/>
        <v>3.3700000000022214</v>
      </c>
      <c r="C596" s="1">
        <f t="shared" si="72"/>
        <v>591</v>
      </c>
      <c r="D596" s="34">
        <f t="shared" si="73"/>
        <v>18780</v>
      </c>
      <c r="E596" s="12" t="s">
        <v>7</v>
      </c>
      <c r="F596" s="58">
        <f t="shared" si="74"/>
        <v>0.9</v>
      </c>
      <c r="G596" s="12" t="s">
        <v>9</v>
      </c>
      <c r="H596" s="61">
        <f t="shared" si="78"/>
        <v>169.02</v>
      </c>
      <c r="I596" s="14"/>
      <c r="J596" s="44">
        <f t="shared" si="79"/>
        <v>172.39000000000223</v>
      </c>
      <c r="K596" s="16"/>
      <c r="L596" s="36">
        <f t="shared" si="75"/>
        <v>170</v>
      </c>
      <c r="M596" s="16"/>
      <c r="N596" s="50">
        <f t="shared" si="76"/>
        <v>61692.3</v>
      </c>
      <c r="O596" s="16"/>
      <c r="P596" s="11">
        <f>BCC!L596*0.07*'$100 ref'!P$3</f>
        <v>0</v>
      </c>
    </row>
    <row r="597" spans="1:16">
      <c r="A597" s="6"/>
      <c r="B597" s="7">
        <f t="shared" si="77"/>
        <v>2.3900000000022317</v>
      </c>
      <c r="C597" s="1">
        <f t="shared" si="72"/>
        <v>592</v>
      </c>
      <c r="D597" s="34">
        <f t="shared" si="73"/>
        <v>18950</v>
      </c>
      <c r="E597" s="12" t="s">
        <v>7</v>
      </c>
      <c r="F597" s="58">
        <f t="shared" si="74"/>
        <v>0.9</v>
      </c>
      <c r="G597" s="12" t="s">
        <v>9</v>
      </c>
      <c r="H597" s="61">
        <f t="shared" si="78"/>
        <v>170.55</v>
      </c>
      <c r="I597" s="14"/>
      <c r="J597" s="44">
        <f t="shared" si="79"/>
        <v>172.94000000000224</v>
      </c>
      <c r="K597" s="16"/>
      <c r="L597" s="36">
        <f t="shared" si="75"/>
        <v>170</v>
      </c>
      <c r="M597" s="16"/>
      <c r="N597" s="50">
        <f t="shared" si="76"/>
        <v>62250.750000000007</v>
      </c>
      <c r="O597" s="16"/>
      <c r="P597" s="11">
        <f>BCC!L597*0.07*'$100 ref'!P$3</f>
        <v>0</v>
      </c>
    </row>
    <row r="598" spans="1:16">
      <c r="A598" s="6"/>
      <c r="B598" s="7">
        <f t="shared" si="77"/>
        <v>2.940000000002243</v>
      </c>
      <c r="C598" s="1">
        <f t="shared" si="72"/>
        <v>593</v>
      </c>
      <c r="D598" s="34">
        <f t="shared" si="73"/>
        <v>19120</v>
      </c>
      <c r="E598" s="12" t="s">
        <v>7</v>
      </c>
      <c r="F598" s="58">
        <f t="shared" si="74"/>
        <v>0.9</v>
      </c>
      <c r="G598" s="12" t="s">
        <v>9</v>
      </c>
      <c r="H598" s="61">
        <f t="shared" si="78"/>
        <v>172.08</v>
      </c>
      <c r="I598" s="14"/>
      <c r="J598" s="44">
        <f t="shared" si="79"/>
        <v>175.02000000000226</v>
      </c>
      <c r="K598" s="16"/>
      <c r="L598" s="36">
        <f t="shared" si="75"/>
        <v>170</v>
      </c>
      <c r="M598" s="16"/>
      <c r="N598" s="50">
        <f t="shared" si="76"/>
        <v>62809.200000000004</v>
      </c>
      <c r="O598" s="16"/>
      <c r="P598" s="11">
        <f>BCC!L598*0.07*'$100 ref'!P$3</f>
        <v>0</v>
      </c>
    </row>
    <row r="599" spans="1:16">
      <c r="A599" s="6"/>
      <c r="B599" s="7">
        <f t="shared" si="77"/>
        <v>5.0200000000022555</v>
      </c>
      <c r="C599" s="1">
        <f t="shared" si="72"/>
        <v>594</v>
      </c>
      <c r="D599" s="34">
        <f t="shared" si="73"/>
        <v>19290</v>
      </c>
      <c r="E599" s="12" t="s">
        <v>7</v>
      </c>
      <c r="F599" s="58">
        <f t="shared" si="74"/>
        <v>0.9</v>
      </c>
      <c r="G599" s="12" t="s">
        <v>9</v>
      </c>
      <c r="H599" s="61">
        <f t="shared" si="78"/>
        <v>173.61</v>
      </c>
      <c r="I599" s="14"/>
      <c r="J599" s="44">
        <f t="shared" si="79"/>
        <v>178.63000000000227</v>
      </c>
      <c r="K599" s="16"/>
      <c r="L599" s="36">
        <f t="shared" si="75"/>
        <v>170</v>
      </c>
      <c r="M599" s="16"/>
      <c r="N599" s="50">
        <f t="shared" si="76"/>
        <v>63367.65</v>
      </c>
      <c r="O599" s="16"/>
      <c r="P599" s="11">
        <f>BCC!L599*0.07*'$100 ref'!P$3</f>
        <v>0</v>
      </c>
    </row>
    <row r="600" spans="1:16">
      <c r="A600" s="6"/>
      <c r="B600" s="7">
        <f t="shared" si="77"/>
        <v>8.6300000000022692</v>
      </c>
      <c r="C600" s="1">
        <f t="shared" si="72"/>
        <v>595</v>
      </c>
      <c r="D600" s="34">
        <f t="shared" si="73"/>
        <v>19460</v>
      </c>
      <c r="E600" s="12" t="s">
        <v>7</v>
      </c>
      <c r="F600" s="58">
        <f t="shared" si="74"/>
        <v>0.9</v>
      </c>
      <c r="G600" s="12" t="s">
        <v>9</v>
      </c>
      <c r="H600" s="61">
        <f t="shared" si="78"/>
        <v>175.14000000000001</v>
      </c>
      <c r="I600" s="14"/>
      <c r="J600" s="44">
        <f t="shared" si="79"/>
        <v>183.77000000000228</v>
      </c>
      <c r="K600" s="16"/>
      <c r="L600" s="36">
        <f t="shared" si="75"/>
        <v>180</v>
      </c>
      <c r="M600" s="16"/>
      <c r="N600" s="50">
        <f t="shared" si="76"/>
        <v>63926.100000000006</v>
      </c>
      <c r="O600" s="16"/>
      <c r="P600" s="11">
        <f>BCC!L600*0.07*'$100 ref'!P$3</f>
        <v>0</v>
      </c>
    </row>
    <row r="601" spans="1:16">
      <c r="A601" s="6"/>
      <c r="B601" s="7">
        <f t="shared" si="77"/>
        <v>3.770000000002284</v>
      </c>
      <c r="C601" s="1">
        <f t="shared" si="72"/>
        <v>596</v>
      </c>
      <c r="D601" s="34">
        <f t="shared" si="73"/>
        <v>19640</v>
      </c>
      <c r="E601" s="12" t="s">
        <v>7</v>
      </c>
      <c r="F601" s="58">
        <f t="shared" si="74"/>
        <v>0.9</v>
      </c>
      <c r="G601" s="12" t="s">
        <v>9</v>
      </c>
      <c r="H601" s="61">
        <f t="shared" si="78"/>
        <v>176.76000000000002</v>
      </c>
      <c r="I601" s="14"/>
      <c r="J601" s="44">
        <f t="shared" si="79"/>
        <v>180.5300000000023</v>
      </c>
      <c r="K601" s="16"/>
      <c r="L601" s="36">
        <f t="shared" si="75"/>
        <v>180</v>
      </c>
      <c r="M601" s="16"/>
      <c r="N601" s="50">
        <f t="shared" si="76"/>
        <v>64517.400000000009</v>
      </c>
      <c r="O601" s="16"/>
      <c r="P601" s="11">
        <f>BCC!L601*0.07*'$100 ref'!P$3</f>
        <v>0</v>
      </c>
    </row>
    <row r="602" spans="1:16">
      <c r="A602" s="6"/>
      <c r="B602" s="7">
        <f t="shared" si="77"/>
        <v>0.5300000000023033</v>
      </c>
      <c r="C602" s="1">
        <f t="shared" si="72"/>
        <v>597</v>
      </c>
      <c r="D602" s="34">
        <f t="shared" si="73"/>
        <v>19820</v>
      </c>
      <c r="E602" s="12" t="s">
        <v>7</v>
      </c>
      <c r="F602" s="58">
        <f t="shared" si="74"/>
        <v>0.9</v>
      </c>
      <c r="G602" s="12" t="s">
        <v>9</v>
      </c>
      <c r="H602" s="61">
        <f t="shared" si="78"/>
        <v>178.38000000000002</v>
      </c>
      <c r="I602" s="14"/>
      <c r="J602" s="44">
        <f t="shared" si="79"/>
        <v>178.91000000000233</v>
      </c>
      <c r="K602" s="16"/>
      <c r="L602" s="36">
        <f t="shared" si="75"/>
        <v>170</v>
      </c>
      <c r="M602" s="16"/>
      <c r="N602" s="50">
        <f t="shared" si="76"/>
        <v>65108.700000000012</v>
      </c>
      <c r="O602" s="16"/>
      <c r="P602" s="11">
        <f>BCC!L602*0.07*'$100 ref'!P$3</f>
        <v>0</v>
      </c>
    </row>
    <row r="603" spans="1:16">
      <c r="A603" s="6"/>
      <c r="B603" s="7">
        <f t="shared" si="77"/>
        <v>8.9100000000023272</v>
      </c>
      <c r="C603" s="1">
        <f t="shared" si="72"/>
        <v>598</v>
      </c>
      <c r="D603" s="34">
        <f t="shared" si="73"/>
        <v>19990</v>
      </c>
      <c r="E603" s="12" t="s">
        <v>7</v>
      </c>
      <c r="F603" s="58">
        <f t="shared" si="74"/>
        <v>0.9</v>
      </c>
      <c r="G603" s="12" t="s">
        <v>9</v>
      </c>
      <c r="H603" s="61">
        <f t="shared" si="78"/>
        <v>179.91000000000003</v>
      </c>
      <c r="I603" s="14"/>
      <c r="J603" s="44">
        <f t="shared" si="79"/>
        <v>188.82000000000235</v>
      </c>
      <c r="K603" s="16"/>
      <c r="L603" s="36">
        <f t="shared" si="75"/>
        <v>180</v>
      </c>
      <c r="M603" s="16"/>
      <c r="N603" s="50">
        <f t="shared" si="76"/>
        <v>65667.150000000009</v>
      </c>
      <c r="O603" s="16"/>
      <c r="P603" s="11">
        <f>BCC!L603*0.07*'$100 ref'!P$3</f>
        <v>0</v>
      </c>
    </row>
    <row r="604" spans="1:16">
      <c r="A604" s="6"/>
      <c r="B604" s="7">
        <f t="shared" si="77"/>
        <v>8.8200000000023522</v>
      </c>
      <c r="C604" s="1">
        <f t="shared" si="72"/>
        <v>599</v>
      </c>
      <c r="D604" s="34">
        <f t="shared" si="73"/>
        <v>20170</v>
      </c>
      <c r="E604" s="12" t="s">
        <v>7</v>
      </c>
      <c r="F604" s="58">
        <f t="shared" si="74"/>
        <v>0.9</v>
      </c>
      <c r="G604" s="12" t="s">
        <v>9</v>
      </c>
      <c r="H604" s="61">
        <f t="shared" si="78"/>
        <v>181.53000000000003</v>
      </c>
      <c r="I604" s="14"/>
      <c r="J604" s="44">
        <f t="shared" si="79"/>
        <v>190.35000000000238</v>
      </c>
      <c r="K604" s="16"/>
      <c r="L604" s="36">
        <f t="shared" si="75"/>
        <v>190</v>
      </c>
      <c r="M604" s="16"/>
      <c r="N604" s="50">
        <f t="shared" si="76"/>
        <v>66258.450000000012</v>
      </c>
      <c r="O604" s="16"/>
      <c r="P604" s="11">
        <f>BCC!L604*0.07*'$100 ref'!P$3</f>
        <v>0</v>
      </c>
    </row>
    <row r="605" spans="1:16">
      <c r="A605" s="6"/>
      <c r="B605" s="7">
        <f t="shared" si="77"/>
        <v>0.35000000000238174</v>
      </c>
      <c r="C605" s="1">
        <f t="shared" si="72"/>
        <v>600</v>
      </c>
      <c r="D605" s="34">
        <f t="shared" si="73"/>
        <v>20360</v>
      </c>
      <c r="E605" s="12" t="s">
        <v>7</v>
      </c>
      <c r="F605" s="58">
        <f t="shared" si="74"/>
        <v>0.9</v>
      </c>
      <c r="G605" s="12" t="s">
        <v>9</v>
      </c>
      <c r="H605" s="61">
        <f t="shared" si="78"/>
        <v>183.24</v>
      </c>
      <c r="I605" s="14"/>
      <c r="J605" s="44">
        <f t="shared" si="79"/>
        <v>183.59000000000239</v>
      </c>
      <c r="K605" s="16"/>
      <c r="L605" s="36">
        <f t="shared" si="75"/>
        <v>180</v>
      </c>
      <c r="M605" s="16"/>
      <c r="N605" s="50">
        <f t="shared" si="76"/>
        <v>66882.600000000006</v>
      </c>
      <c r="O605" s="16"/>
      <c r="P605" s="11">
        <f>BCC!L605*0.07*'$100 ref'!P$3</f>
        <v>0</v>
      </c>
    </row>
    <row r="606" spans="1:16">
      <c r="A606" s="6"/>
      <c r="B606" s="7">
        <f t="shared" si="77"/>
        <v>3.5900000000023908</v>
      </c>
      <c r="C606" s="1">
        <f t="shared" si="72"/>
        <v>601</v>
      </c>
      <c r="D606" s="34">
        <f t="shared" si="73"/>
        <v>20540</v>
      </c>
      <c r="E606" s="12" t="s">
        <v>7</v>
      </c>
      <c r="F606" s="58">
        <f t="shared" si="74"/>
        <v>0.9</v>
      </c>
      <c r="G606" s="12" t="s">
        <v>9</v>
      </c>
      <c r="H606" s="61">
        <f t="shared" si="78"/>
        <v>184.86</v>
      </c>
      <c r="I606" s="14"/>
      <c r="J606" s="44">
        <f t="shared" si="79"/>
        <v>188.4500000000024</v>
      </c>
      <c r="K606" s="16"/>
      <c r="L606" s="36">
        <f t="shared" si="75"/>
        <v>180</v>
      </c>
      <c r="M606" s="16"/>
      <c r="N606" s="50">
        <f t="shared" si="76"/>
        <v>67473.900000000009</v>
      </c>
      <c r="O606" s="16"/>
      <c r="P606" s="11">
        <f>BCC!L606*0.07*'$100 ref'!P$3</f>
        <v>0</v>
      </c>
    </row>
    <row r="607" spans="1:16">
      <c r="A607" s="6"/>
      <c r="B607" s="7">
        <f t="shared" si="77"/>
        <v>8.4500000000024045</v>
      </c>
      <c r="C607" s="1">
        <f t="shared" si="72"/>
        <v>602</v>
      </c>
      <c r="D607" s="34">
        <f t="shared" si="73"/>
        <v>20720</v>
      </c>
      <c r="E607" s="12" t="s">
        <v>7</v>
      </c>
      <c r="F607" s="58">
        <f t="shared" si="74"/>
        <v>0.9</v>
      </c>
      <c r="G607" s="12" t="s">
        <v>9</v>
      </c>
      <c r="H607" s="61">
        <f t="shared" si="78"/>
        <v>186.48000000000002</v>
      </c>
      <c r="I607" s="14"/>
      <c r="J607" s="44">
        <f t="shared" si="79"/>
        <v>194.93000000000242</v>
      </c>
      <c r="K607" s="16"/>
      <c r="L607" s="36">
        <f t="shared" si="75"/>
        <v>190</v>
      </c>
      <c r="M607" s="16"/>
      <c r="N607" s="50">
        <f t="shared" si="76"/>
        <v>68065.200000000012</v>
      </c>
      <c r="O607" s="16"/>
      <c r="P607" s="11">
        <f>BCC!L607*0.07*'$100 ref'!P$3</f>
        <v>0</v>
      </c>
    </row>
    <row r="608" spans="1:16">
      <c r="A608" s="6"/>
      <c r="B608" s="7">
        <f t="shared" si="77"/>
        <v>4.9300000000024227</v>
      </c>
      <c r="C608" s="1">
        <f t="shared" si="72"/>
        <v>603</v>
      </c>
      <c r="D608" s="34">
        <f t="shared" si="73"/>
        <v>20910</v>
      </c>
      <c r="E608" s="12" t="s">
        <v>7</v>
      </c>
      <c r="F608" s="58">
        <f t="shared" si="74"/>
        <v>0.9</v>
      </c>
      <c r="G608" s="12" t="s">
        <v>9</v>
      </c>
      <c r="H608" s="61">
        <f t="shared" si="78"/>
        <v>188.19000000000003</v>
      </c>
      <c r="I608" s="14"/>
      <c r="J608" s="44">
        <f t="shared" si="79"/>
        <v>193.12000000000245</v>
      </c>
      <c r="K608" s="16"/>
      <c r="L608" s="36">
        <f t="shared" si="75"/>
        <v>190</v>
      </c>
      <c r="M608" s="16"/>
      <c r="N608" s="50">
        <f t="shared" si="76"/>
        <v>68689.350000000006</v>
      </c>
      <c r="O608" s="16"/>
      <c r="P608" s="11">
        <f>BCC!L608*0.07*'$100 ref'!P$3</f>
        <v>0</v>
      </c>
    </row>
    <row r="609" spans="1:16">
      <c r="A609" s="6"/>
      <c r="B609" s="7">
        <f t="shared" si="77"/>
        <v>3.1200000000024488</v>
      </c>
      <c r="C609" s="1">
        <f t="shared" si="72"/>
        <v>604</v>
      </c>
      <c r="D609" s="34">
        <f t="shared" si="73"/>
        <v>21100</v>
      </c>
      <c r="E609" s="12" t="s">
        <v>7</v>
      </c>
      <c r="F609" s="58">
        <f t="shared" si="74"/>
        <v>0.9</v>
      </c>
      <c r="G609" s="12" t="s">
        <v>9</v>
      </c>
      <c r="H609" s="61">
        <f t="shared" si="78"/>
        <v>189.90000000000003</v>
      </c>
      <c r="I609" s="14"/>
      <c r="J609" s="44">
        <f t="shared" si="79"/>
        <v>193.02000000000248</v>
      </c>
      <c r="K609" s="16"/>
      <c r="L609" s="36">
        <f t="shared" si="75"/>
        <v>190</v>
      </c>
      <c r="M609" s="16"/>
      <c r="N609" s="50">
        <f t="shared" si="76"/>
        <v>69313.500000000015</v>
      </c>
      <c r="O609" s="16"/>
      <c r="P609" s="11">
        <f>BCC!L609*0.07*'$100 ref'!P$3</f>
        <v>0</v>
      </c>
    </row>
    <row r="610" spans="1:16">
      <c r="A610" s="6"/>
      <c r="B610" s="7">
        <f t="shared" si="77"/>
        <v>3.0200000000024829</v>
      </c>
      <c r="C610" s="1">
        <f t="shared" si="72"/>
        <v>605</v>
      </c>
      <c r="D610" s="34">
        <f t="shared" si="73"/>
        <v>21290</v>
      </c>
      <c r="E610" s="12" t="s">
        <v>7</v>
      </c>
      <c r="F610" s="58">
        <f t="shared" si="74"/>
        <v>0.9</v>
      </c>
      <c r="G610" s="12" t="s">
        <v>9</v>
      </c>
      <c r="H610" s="61">
        <f t="shared" si="78"/>
        <v>191.61</v>
      </c>
      <c r="I610" s="14"/>
      <c r="J610" s="44">
        <f t="shared" si="79"/>
        <v>194.6300000000025</v>
      </c>
      <c r="K610" s="16"/>
      <c r="L610" s="36">
        <f t="shared" si="75"/>
        <v>190</v>
      </c>
      <c r="M610" s="16"/>
      <c r="N610" s="50">
        <f t="shared" si="76"/>
        <v>69937.650000000009</v>
      </c>
      <c r="O610" s="16"/>
      <c r="P610" s="11">
        <f>BCC!L610*0.07*'$100 ref'!P$3</f>
        <v>0</v>
      </c>
    </row>
    <row r="611" spans="1:16">
      <c r="A611" s="6"/>
      <c r="B611" s="7">
        <f t="shared" si="77"/>
        <v>4.6300000000024966</v>
      </c>
      <c r="C611" s="1">
        <f t="shared" si="72"/>
        <v>606</v>
      </c>
      <c r="D611" s="34">
        <f t="shared" si="73"/>
        <v>21480</v>
      </c>
      <c r="E611" s="12" t="s">
        <v>7</v>
      </c>
      <c r="F611" s="58">
        <f t="shared" si="74"/>
        <v>0.9</v>
      </c>
      <c r="G611" s="12" t="s">
        <v>9</v>
      </c>
      <c r="H611" s="61">
        <f t="shared" si="78"/>
        <v>193.32000000000002</v>
      </c>
      <c r="I611" s="14"/>
      <c r="J611" s="44">
        <f t="shared" si="79"/>
        <v>197.95000000000252</v>
      </c>
      <c r="K611" s="16"/>
      <c r="L611" s="36">
        <f t="shared" si="75"/>
        <v>190</v>
      </c>
      <c r="M611" s="16"/>
      <c r="N611" s="50">
        <f t="shared" si="76"/>
        <v>70561.8</v>
      </c>
      <c r="O611" s="16"/>
      <c r="P611" s="11">
        <f>BCC!L611*0.07*'$100 ref'!P$3</f>
        <v>0</v>
      </c>
    </row>
    <row r="612" spans="1:16">
      <c r="A612" s="6"/>
      <c r="B612" s="7">
        <f t="shared" si="77"/>
        <v>7.9500000000025182</v>
      </c>
      <c r="C612" s="1">
        <f t="shared" si="72"/>
        <v>607</v>
      </c>
      <c r="D612" s="34">
        <f t="shared" si="73"/>
        <v>21670</v>
      </c>
      <c r="E612" s="12" t="s">
        <v>7</v>
      </c>
      <c r="F612" s="58">
        <f t="shared" si="74"/>
        <v>0.9</v>
      </c>
      <c r="G612" s="12" t="s">
        <v>9</v>
      </c>
      <c r="H612" s="61">
        <f t="shared" si="78"/>
        <v>195.03000000000003</v>
      </c>
      <c r="I612" s="14"/>
      <c r="J612" s="44">
        <f t="shared" si="79"/>
        <v>202.98000000000255</v>
      </c>
      <c r="K612" s="16"/>
      <c r="L612" s="36">
        <f t="shared" si="75"/>
        <v>200</v>
      </c>
      <c r="M612" s="16"/>
      <c r="N612" s="50">
        <f t="shared" si="76"/>
        <v>71185.950000000012</v>
      </c>
      <c r="O612" s="16"/>
      <c r="P612" s="11">
        <f>BCC!L612*0.07*'$100 ref'!P$3</f>
        <v>0</v>
      </c>
    </row>
    <row r="613" spans="1:16">
      <c r="A613" s="6"/>
      <c r="B613" s="7">
        <f t="shared" si="77"/>
        <v>2.9800000000025477</v>
      </c>
      <c r="C613" s="1">
        <f t="shared" si="72"/>
        <v>608</v>
      </c>
      <c r="D613" s="34">
        <f t="shared" si="73"/>
        <v>21870</v>
      </c>
      <c r="E613" s="12" t="s">
        <v>7</v>
      </c>
      <c r="F613" s="58">
        <f t="shared" si="74"/>
        <v>0.9</v>
      </c>
      <c r="G613" s="12" t="s">
        <v>9</v>
      </c>
      <c r="H613" s="61">
        <f t="shared" si="78"/>
        <v>196.83</v>
      </c>
      <c r="I613" s="14"/>
      <c r="J613" s="44">
        <f t="shared" si="79"/>
        <v>199.81000000000256</v>
      </c>
      <c r="K613" s="16"/>
      <c r="L613" s="36">
        <f t="shared" si="75"/>
        <v>190</v>
      </c>
      <c r="M613" s="16"/>
      <c r="N613" s="50">
        <f t="shared" si="76"/>
        <v>71842.950000000012</v>
      </c>
      <c r="O613" s="16"/>
      <c r="P613" s="11">
        <f>BCC!L613*0.07*'$100 ref'!P$3</f>
        <v>0</v>
      </c>
    </row>
    <row r="614" spans="1:16">
      <c r="A614" s="6"/>
      <c r="B614" s="7">
        <f t="shared" si="77"/>
        <v>9.8100000000025602</v>
      </c>
      <c r="C614" s="1">
        <f t="shared" si="72"/>
        <v>609</v>
      </c>
      <c r="D614" s="34">
        <f t="shared" si="73"/>
        <v>22060</v>
      </c>
      <c r="E614" s="12" t="s">
        <v>7</v>
      </c>
      <c r="F614" s="58">
        <f t="shared" si="74"/>
        <v>0.9</v>
      </c>
      <c r="G614" s="12" t="s">
        <v>9</v>
      </c>
      <c r="H614" s="61">
        <f t="shared" si="78"/>
        <v>198.54000000000002</v>
      </c>
      <c r="I614" s="14"/>
      <c r="J614" s="44">
        <f t="shared" si="79"/>
        <v>208.35000000000258</v>
      </c>
      <c r="K614" s="16"/>
      <c r="L614" s="36">
        <f t="shared" si="75"/>
        <v>200</v>
      </c>
      <c r="M614" s="16"/>
      <c r="N614" s="50">
        <f t="shared" si="76"/>
        <v>72467.100000000006</v>
      </c>
      <c r="O614" s="16"/>
      <c r="P614" s="11">
        <f>BCC!L614*0.07*'$100 ref'!P$3</f>
        <v>0</v>
      </c>
    </row>
    <row r="615" spans="1:16">
      <c r="A615" s="6"/>
      <c r="B615" s="7">
        <f t="shared" si="77"/>
        <v>8.3500000000025807</v>
      </c>
      <c r="C615" s="1">
        <f t="shared" si="72"/>
        <v>610</v>
      </c>
      <c r="D615" s="34">
        <f t="shared" si="73"/>
        <v>22260</v>
      </c>
      <c r="E615" s="12" t="s">
        <v>7</v>
      </c>
      <c r="F615" s="58">
        <f t="shared" si="74"/>
        <v>0.9</v>
      </c>
      <c r="G615" s="12" t="s">
        <v>9</v>
      </c>
      <c r="H615" s="61">
        <f t="shared" si="78"/>
        <v>200.34000000000003</v>
      </c>
      <c r="I615" s="14"/>
      <c r="J615" s="44">
        <f t="shared" si="79"/>
        <v>208.69000000000261</v>
      </c>
      <c r="K615" s="16"/>
      <c r="L615" s="36">
        <f t="shared" si="75"/>
        <v>200</v>
      </c>
      <c r="M615" s="16"/>
      <c r="N615" s="50">
        <f t="shared" si="76"/>
        <v>73124.100000000006</v>
      </c>
      <c r="O615" s="16"/>
      <c r="P615" s="11">
        <f>BCC!L615*0.07*'$100 ref'!P$3</f>
        <v>0</v>
      </c>
    </row>
    <row r="616" spans="1:16">
      <c r="A616" s="6"/>
      <c r="B616" s="7">
        <f t="shared" si="77"/>
        <v>8.6900000000026125</v>
      </c>
      <c r="C616" s="1">
        <f t="shared" si="72"/>
        <v>611</v>
      </c>
      <c r="D616" s="34">
        <f t="shared" si="73"/>
        <v>22460</v>
      </c>
      <c r="E616" s="12" t="s">
        <v>7</v>
      </c>
      <c r="F616" s="58">
        <f t="shared" si="74"/>
        <v>0.9</v>
      </c>
      <c r="G616" s="12" t="s">
        <v>9</v>
      </c>
      <c r="H616" s="61">
        <f t="shared" si="78"/>
        <v>202.14000000000001</v>
      </c>
      <c r="I616" s="14"/>
      <c r="J616" s="44">
        <f t="shared" si="79"/>
        <v>210.83000000000263</v>
      </c>
      <c r="K616" s="16"/>
      <c r="L616" s="36">
        <f t="shared" si="75"/>
        <v>210</v>
      </c>
      <c r="M616" s="16"/>
      <c r="N616" s="50">
        <f t="shared" si="76"/>
        <v>73781.100000000006</v>
      </c>
      <c r="O616" s="16"/>
      <c r="P616" s="11">
        <f>BCC!L616*0.07*'$100 ref'!P$3</f>
        <v>0</v>
      </c>
    </row>
    <row r="617" spans="1:16">
      <c r="A617" s="6"/>
      <c r="B617" s="7">
        <f t="shared" si="77"/>
        <v>0.8300000000026273</v>
      </c>
      <c r="C617" s="1">
        <f t="shared" si="72"/>
        <v>612</v>
      </c>
      <c r="D617" s="34">
        <f t="shared" si="73"/>
        <v>22670</v>
      </c>
      <c r="E617" s="12" t="s">
        <v>7</v>
      </c>
      <c r="F617" s="58">
        <f t="shared" si="74"/>
        <v>0.9</v>
      </c>
      <c r="G617" s="12" t="s">
        <v>9</v>
      </c>
      <c r="H617" s="61">
        <f t="shared" si="78"/>
        <v>204.03000000000003</v>
      </c>
      <c r="I617" s="14"/>
      <c r="J617" s="44">
        <f t="shared" si="79"/>
        <v>204.86000000000266</v>
      </c>
      <c r="K617" s="16"/>
      <c r="L617" s="36">
        <f t="shared" si="75"/>
        <v>200</v>
      </c>
      <c r="M617" s="16"/>
      <c r="N617" s="50">
        <f t="shared" si="76"/>
        <v>74470.950000000012</v>
      </c>
      <c r="O617" s="16"/>
      <c r="P617" s="11">
        <f>BCC!L617*0.07*'$100 ref'!P$3</f>
        <v>0</v>
      </c>
    </row>
    <row r="618" spans="1:16">
      <c r="A618" s="6"/>
      <c r="B618" s="7">
        <f t="shared" si="77"/>
        <v>4.8600000000026569</v>
      </c>
      <c r="C618" s="1">
        <f t="shared" si="72"/>
        <v>613</v>
      </c>
      <c r="D618" s="34">
        <f t="shared" si="73"/>
        <v>22870</v>
      </c>
      <c r="E618" s="12" t="s">
        <v>7</v>
      </c>
      <c r="F618" s="58">
        <f t="shared" si="74"/>
        <v>0.9</v>
      </c>
      <c r="G618" s="12" t="s">
        <v>9</v>
      </c>
      <c r="H618" s="61">
        <f t="shared" si="78"/>
        <v>205.83</v>
      </c>
      <c r="I618" s="14"/>
      <c r="J618" s="44">
        <f t="shared" si="79"/>
        <v>210.69000000000267</v>
      </c>
      <c r="K618" s="16"/>
      <c r="L618" s="36">
        <f t="shared" si="75"/>
        <v>210</v>
      </c>
      <c r="M618" s="16"/>
      <c r="N618" s="50">
        <f t="shared" si="76"/>
        <v>75127.950000000012</v>
      </c>
      <c r="O618" s="16"/>
      <c r="P618" s="11">
        <f>BCC!L618*0.07*'$100 ref'!P$3</f>
        <v>0</v>
      </c>
    </row>
    <row r="619" spans="1:16">
      <c r="A619" s="6"/>
      <c r="B619" s="7">
        <f t="shared" si="77"/>
        <v>0.69000000000266937</v>
      </c>
      <c r="C619" s="1">
        <f t="shared" si="72"/>
        <v>614</v>
      </c>
      <c r="D619" s="34">
        <f t="shared" si="73"/>
        <v>23080</v>
      </c>
      <c r="E619" s="12" t="s">
        <v>7</v>
      </c>
      <c r="F619" s="58">
        <f t="shared" si="74"/>
        <v>0.9</v>
      </c>
      <c r="G619" s="12" t="s">
        <v>9</v>
      </c>
      <c r="H619" s="61">
        <f t="shared" si="78"/>
        <v>207.72000000000003</v>
      </c>
      <c r="I619" s="14"/>
      <c r="J619" s="44">
        <f t="shared" si="79"/>
        <v>208.4100000000027</v>
      </c>
      <c r="K619" s="16"/>
      <c r="L619" s="36">
        <f t="shared" si="75"/>
        <v>200</v>
      </c>
      <c r="M619" s="16"/>
      <c r="N619" s="50">
        <f t="shared" si="76"/>
        <v>75817.8</v>
      </c>
      <c r="O619" s="16"/>
      <c r="P619" s="11">
        <f>BCC!L619*0.07*'$100 ref'!P$3</f>
        <v>0</v>
      </c>
    </row>
    <row r="620" spans="1:16">
      <c r="A620" s="6"/>
      <c r="B620" s="7">
        <f t="shared" si="77"/>
        <v>8.4100000000026967</v>
      </c>
      <c r="C620" s="1">
        <f t="shared" si="72"/>
        <v>615</v>
      </c>
      <c r="D620" s="34">
        <f t="shared" si="73"/>
        <v>23280</v>
      </c>
      <c r="E620" s="12" t="s">
        <v>7</v>
      </c>
      <c r="F620" s="58">
        <f t="shared" si="74"/>
        <v>0.9</v>
      </c>
      <c r="G620" s="12" t="s">
        <v>9</v>
      </c>
      <c r="H620" s="61">
        <f t="shared" si="78"/>
        <v>209.52000000000004</v>
      </c>
      <c r="I620" s="14"/>
      <c r="J620" s="44">
        <f t="shared" si="79"/>
        <v>217.93000000000274</v>
      </c>
      <c r="K620" s="16"/>
      <c r="L620" s="36">
        <f t="shared" si="75"/>
        <v>210</v>
      </c>
      <c r="M620" s="16"/>
      <c r="N620" s="50">
        <f t="shared" si="76"/>
        <v>76474.800000000017</v>
      </c>
      <c r="O620" s="16"/>
      <c r="P620" s="11">
        <f>BCC!L620*0.07*'$100 ref'!P$3</f>
        <v>0</v>
      </c>
    </row>
    <row r="621" spans="1:16">
      <c r="A621" s="6"/>
      <c r="B621" s="7">
        <f t="shared" si="77"/>
        <v>7.9300000000027353</v>
      </c>
      <c r="C621" s="1">
        <f t="shared" si="72"/>
        <v>616</v>
      </c>
      <c r="D621" s="34">
        <f t="shared" si="73"/>
        <v>23490</v>
      </c>
      <c r="E621" s="12" t="s">
        <v>7</v>
      </c>
      <c r="F621" s="58">
        <f t="shared" si="74"/>
        <v>0.9</v>
      </c>
      <c r="G621" s="12" t="s">
        <v>9</v>
      </c>
      <c r="H621" s="61">
        <f t="shared" si="78"/>
        <v>211.41000000000003</v>
      </c>
      <c r="I621" s="14"/>
      <c r="J621" s="44">
        <f t="shared" si="79"/>
        <v>219.34000000000276</v>
      </c>
      <c r="K621" s="16"/>
      <c r="L621" s="36">
        <f t="shared" si="75"/>
        <v>210</v>
      </c>
      <c r="M621" s="16"/>
      <c r="N621" s="50">
        <f t="shared" si="76"/>
        <v>77164.650000000009</v>
      </c>
      <c r="O621" s="16"/>
      <c r="P621" s="11">
        <f>BCC!L621*0.07*'$100 ref'!P$3</f>
        <v>0</v>
      </c>
    </row>
    <row r="622" spans="1:16">
      <c r="A622" s="6"/>
      <c r="B622" s="7">
        <f t="shared" si="77"/>
        <v>9.3400000000027603</v>
      </c>
      <c r="C622" s="1">
        <f t="shared" si="72"/>
        <v>617</v>
      </c>
      <c r="D622" s="34">
        <f t="shared" si="73"/>
        <v>23700</v>
      </c>
      <c r="E622" s="12" t="s">
        <v>7</v>
      </c>
      <c r="F622" s="58">
        <f t="shared" si="74"/>
        <v>0.9</v>
      </c>
      <c r="G622" s="12" t="s">
        <v>9</v>
      </c>
      <c r="H622" s="61">
        <f t="shared" si="78"/>
        <v>213.3</v>
      </c>
      <c r="I622" s="14"/>
      <c r="J622" s="44">
        <f t="shared" si="79"/>
        <v>222.64000000000277</v>
      </c>
      <c r="K622" s="16"/>
      <c r="L622" s="36">
        <f t="shared" si="75"/>
        <v>220</v>
      </c>
      <c r="M622" s="16"/>
      <c r="N622" s="50">
        <f t="shared" si="76"/>
        <v>77854.5</v>
      </c>
      <c r="O622" s="16"/>
      <c r="P622" s="11">
        <f>BCC!L622*0.07*'$100 ref'!P$3</f>
        <v>0</v>
      </c>
    </row>
    <row r="623" spans="1:16">
      <c r="A623" s="6"/>
      <c r="B623" s="7">
        <f t="shared" si="77"/>
        <v>2.6400000000027717</v>
      </c>
      <c r="C623" s="1">
        <f t="shared" si="72"/>
        <v>618</v>
      </c>
      <c r="D623" s="34">
        <f t="shared" si="73"/>
        <v>23920</v>
      </c>
      <c r="E623" s="12" t="s">
        <v>7</v>
      </c>
      <c r="F623" s="58">
        <f t="shared" si="74"/>
        <v>0.9</v>
      </c>
      <c r="G623" s="12" t="s">
        <v>9</v>
      </c>
      <c r="H623" s="61">
        <f t="shared" si="78"/>
        <v>215.28000000000003</v>
      </c>
      <c r="I623" s="14"/>
      <c r="J623" s="44">
        <f t="shared" si="79"/>
        <v>217.9200000000028</v>
      </c>
      <c r="K623" s="16"/>
      <c r="L623" s="36">
        <f t="shared" si="75"/>
        <v>210</v>
      </c>
      <c r="M623" s="16"/>
      <c r="N623" s="50">
        <f t="shared" si="76"/>
        <v>78577.200000000012</v>
      </c>
      <c r="O623" s="16"/>
      <c r="P623" s="11">
        <f>BCC!L623*0.07*'$100 ref'!P$3</f>
        <v>0</v>
      </c>
    </row>
    <row r="624" spans="1:16">
      <c r="A624" s="6"/>
      <c r="B624" s="7">
        <f t="shared" si="77"/>
        <v>7.9200000000028012</v>
      </c>
      <c r="C624" s="1">
        <f t="shared" si="72"/>
        <v>619</v>
      </c>
      <c r="D624" s="34">
        <f t="shared" si="73"/>
        <v>24130</v>
      </c>
      <c r="E624" s="12" t="s">
        <v>7</v>
      </c>
      <c r="F624" s="58">
        <f t="shared" si="74"/>
        <v>0.9</v>
      </c>
      <c r="G624" s="12" t="s">
        <v>9</v>
      </c>
      <c r="H624" s="61">
        <f t="shared" si="78"/>
        <v>217.17000000000002</v>
      </c>
      <c r="I624" s="14"/>
      <c r="J624" s="44">
        <f t="shared" si="79"/>
        <v>225.09000000000282</v>
      </c>
      <c r="K624" s="16"/>
      <c r="L624" s="36">
        <f t="shared" si="75"/>
        <v>220</v>
      </c>
      <c r="M624" s="16"/>
      <c r="N624" s="50">
        <f t="shared" si="76"/>
        <v>79267.05</v>
      </c>
      <c r="O624" s="16"/>
      <c r="P624" s="11">
        <f>BCC!L624*0.07*'$100 ref'!P$3</f>
        <v>0</v>
      </c>
    </row>
    <row r="625" spans="1:16">
      <c r="A625" s="6"/>
      <c r="B625" s="7">
        <f t="shared" si="77"/>
        <v>5.0900000000028172</v>
      </c>
      <c r="C625" s="1">
        <f t="shared" si="72"/>
        <v>620</v>
      </c>
      <c r="D625" s="34">
        <f t="shared" si="73"/>
        <v>24350</v>
      </c>
      <c r="E625" s="12" t="s">
        <v>7</v>
      </c>
      <c r="F625" s="58">
        <f t="shared" si="74"/>
        <v>0.9</v>
      </c>
      <c r="G625" s="12" t="s">
        <v>9</v>
      </c>
      <c r="H625" s="61">
        <f t="shared" si="78"/>
        <v>219.15000000000003</v>
      </c>
      <c r="I625" s="14"/>
      <c r="J625" s="44">
        <f t="shared" si="79"/>
        <v>224.24000000000285</v>
      </c>
      <c r="K625" s="16"/>
      <c r="L625" s="36">
        <f t="shared" si="75"/>
        <v>220</v>
      </c>
      <c r="M625" s="16"/>
      <c r="N625" s="50">
        <f t="shared" si="76"/>
        <v>79989.750000000015</v>
      </c>
      <c r="O625" s="16"/>
      <c r="P625" s="11">
        <f>BCC!L625*0.07*'$100 ref'!P$3</f>
        <v>0</v>
      </c>
    </row>
    <row r="626" spans="1:16">
      <c r="A626" s="6"/>
      <c r="B626" s="7">
        <f t="shared" si="77"/>
        <v>4.2400000000028513</v>
      </c>
      <c r="C626" s="1">
        <f t="shared" si="72"/>
        <v>621</v>
      </c>
      <c r="D626" s="34">
        <f t="shared" si="73"/>
        <v>24570</v>
      </c>
      <c r="E626" s="12" t="s">
        <v>7</v>
      </c>
      <c r="F626" s="58">
        <f t="shared" si="74"/>
        <v>0.9</v>
      </c>
      <c r="G626" s="12" t="s">
        <v>9</v>
      </c>
      <c r="H626" s="61">
        <f t="shared" si="78"/>
        <v>221.13000000000002</v>
      </c>
      <c r="I626" s="14"/>
      <c r="J626" s="44">
        <f t="shared" si="79"/>
        <v>225.37000000000288</v>
      </c>
      <c r="K626" s="16"/>
      <c r="L626" s="36">
        <f t="shared" si="75"/>
        <v>220</v>
      </c>
      <c r="M626" s="16"/>
      <c r="N626" s="50">
        <f t="shared" si="76"/>
        <v>80712.450000000012</v>
      </c>
      <c r="O626" s="16"/>
      <c r="P626" s="11">
        <f>BCC!L626*0.07*'$100 ref'!P$3</f>
        <v>0</v>
      </c>
    </row>
    <row r="627" spans="1:16">
      <c r="A627" s="6"/>
      <c r="B627" s="7">
        <f t="shared" si="77"/>
        <v>5.3700000000028751</v>
      </c>
      <c r="C627" s="1">
        <f t="shared" si="72"/>
        <v>622</v>
      </c>
      <c r="D627" s="34">
        <f t="shared" si="73"/>
        <v>24790</v>
      </c>
      <c r="E627" s="12" t="s">
        <v>7</v>
      </c>
      <c r="F627" s="58">
        <f t="shared" si="74"/>
        <v>0.9</v>
      </c>
      <c r="G627" s="12" t="s">
        <v>9</v>
      </c>
      <c r="H627" s="61">
        <f t="shared" si="78"/>
        <v>223.11</v>
      </c>
      <c r="I627" s="14"/>
      <c r="J627" s="44">
        <f t="shared" si="79"/>
        <v>228.48000000000289</v>
      </c>
      <c r="K627" s="16"/>
      <c r="L627" s="36">
        <f t="shared" si="75"/>
        <v>220</v>
      </c>
      <c r="M627" s="16"/>
      <c r="N627" s="50">
        <f t="shared" si="76"/>
        <v>81435.150000000009</v>
      </c>
      <c r="O627" s="16"/>
      <c r="P627" s="11">
        <f>BCC!L627*0.07*'$100 ref'!P$3</f>
        <v>0</v>
      </c>
    </row>
    <row r="628" spans="1:16">
      <c r="A628" s="6"/>
      <c r="B628" s="7">
        <f t="shared" si="77"/>
        <v>8.4800000000028888</v>
      </c>
      <c r="C628" s="1">
        <f t="shared" si="72"/>
        <v>623</v>
      </c>
      <c r="D628" s="34">
        <f t="shared" si="73"/>
        <v>25010</v>
      </c>
      <c r="E628" s="12" t="s">
        <v>7</v>
      </c>
      <c r="F628" s="58">
        <f t="shared" si="74"/>
        <v>0.9</v>
      </c>
      <c r="G628" s="12" t="s">
        <v>9</v>
      </c>
      <c r="H628" s="61">
        <f t="shared" si="78"/>
        <v>225.09000000000003</v>
      </c>
      <c r="I628" s="14"/>
      <c r="J628" s="44">
        <f t="shared" si="79"/>
        <v>233.57000000000292</v>
      </c>
      <c r="K628" s="16"/>
      <c r="L628" s="36">
        <f t="shared" si="75"/>
        <v>230</v>
      </c>
      <c r="M628" s="16"/>
      <c r="N628" s="50">
        <f t="shared" si="76"/>
        <v>82157.850000000006</v>
      </c>
      <c r="O628" s="16"/>
      <c r="P628" s="11">
        <f>BCC!L628*0.07*'$100 ref'!P$3</f>
        <v>0</v>
      </c>
    </row>
    <row r="629" spans="1:16">
      <c r="A629" s="6"/>
      <c r="B629" s="7">
        <f t="shared" si="77"/>
        <v>3.5700000000029206</v>
      </c>
      <c r="C629" s="1">
        <f t="shared" si="72"/>
        <v>624</v>
      </c>
      <c r="D629" s="34">
        <f t="shared" si="73"/>
        <v>25240</v>
      </c>
      <c r="E629" s="12" t="s">
        <v>7</v>
      </c>
      <c r="F629" s="58">
        <f t="shared" si="74"/>
        <v>0.9</v>
      </c>
      <c r="G629" s="12" t="s">
        <v>9</v>
      </c>
      <c r="H629" s="61">
        <f t="shared" si="78"/>
        <v>227.16000000000003</v>
      </c>
      <c r="I629" s="14"/>
      <c r="J629" s="44">
        <f t="shared" si="79"/>
        <v>230.73000000000295</v>
      </c>
      <c r="K629" s="16"/>
      <c r="L629" s="36">
        <f t="shared" si="75"/>
        <v>230</v>
      </c>
      <c r="M629" s="16"/>
      <c r="N629" s="50">
        <f t="shared" si="76"/>
        <v>82913.400000000009</v>
      </c>
      <c r="O629" s="16"/>
      <c r="P629" s="11">
        <f>BCC!L629*0.07*'$100 ref'!P$3</f>
        <v>0</v>
      </c>
    </row>
    <row r="630" spans="1:16">
      <c r="A630" s="6"/>
      <c r="B630" s="7">
        <f t="shared" si="77"/>
        <v>0.73000000000294563</v>
      </c>
      <c r="C630" s="1">
        <f t="shared" si="72"/>
        <v>625</v>
      </c>
      <c r="D630" s="34">
        <f t="shared" si="73"/>
        <v>25470</v>
      </c>
      <c r="E630" s="12" t="s">
        <v>7</v>
      </c>
      <c r="F630" s="58">
        <f t="shared" si="74"/>
        <v>0.9</v>
      </c>
      <c r="G630" s="12" t="s">
        <v>9</v>
      </c>
      <c r="H630" s="61">
        <f t="shared" si="78"/>
        <v>229.23000000000002</v>
      </c>
      <c r="I630" s="14"/>
      <c r="J630" s="44">
        <f t="shared" si="79"/>
        <v>229.96000000000296</v>
      </c>
      <c r="K630" s="16"/>
      <c r="L630" s="36">
        <f t="shared" si="75"/>
        <v>220</v>
      </c>
      <c r="M630" s="16"/>
      <c r="N630" s="50">
        <f t="shared" si="76"/>
        <v>83668.950000000012</v>
      </c>
      <c r="O630" s="16"/>
      <c r="P630" s="11">
        <f>BCC!L630*0.07*'$100 ref'!P$3</f>
        <v>0</v>
      </c>
    </row>
    <row r="631" spans="1:16">
      <c r="A631" s="6"/>
      <c r="B631" s="7">
        <f t="shared" si="77"/>
        <v>9.9600000000029638</v>
      </c>
      <c r="C631" s="1">
        <f t="shared" si="72"/>
        <v>626</v>
      </c>
      <c r="D631" s="34">
        <f t="shared" si="73"/>
        <v>25690</v>
      </c>
      <c r="E631" s="12" t="s">
        <v>7</v>
      </c>
      <c r="F631" s="58">
        <f t="shared" si="74"/>
        <v>0.9</v>
      </c>
      <c r="G631" s="12" t="s">
        <v>9</v>
      </c>
      <c r="H631" s="61">
        <f t="shared" si="78"/>
        <v>231.21000000000004</v>
      </c>
      <c r="I631" s="14"/>
      <c r="J631" s="44">
        <f t="shared" si="79"/>
        <v>241.170000000003</v>
      </c>
      <c r="K631" s="16"/>
      <c r="L631" s="36">
        <f t="shared" si="75"/>
        <v>240</v>
      </c>
      <c r="M631" s="16"/>
      <c r="N631" s="50">
        <f t="shared" si="76"/>
        <v>84391.650000000009</v>
      </c>
      <c r="O631" s="16"/>
      <c r="P631" s="11">
        <f>BCC!L631*0.07*'$100 ref'!P$3</f>
        <v>0</v>
      </c>
    </row>
    <row r="632" spans="1:16">
      <c r="A632" s="6"/>
      <c r="B632" s="7">
        <f t="shared" si="77"/>
        <v>1.1700000000030002</v>
      </c>
      <c r="C632" s="1">
        <f t="shared" si="72"/>
        <v>627</v>
      </c>
      <c r="D632" s="34">
        <f t="shared" si="73"/>
        <v>25930</v>
      </c>
      <c r="E632" s="12" t="s">
        <v>7</v>
      </c>
      <c r="F632" s="58">
        <f t="shared" si="74"/>
        <v>0.9</v>
      </c>
      <c r="G632" s="12" t="s">
        <v>9</v>
      </c>
      <c r="H632" s="61">
        <f t="shared" si="78"/>
        <v>233.37000000000003</v>
      </c>
      <c r="I632" s="14"/>
      <c r="J632" s="44">
        <f t="shared" si="79"/>
        <v>234.54000000000303</v>
      </c>
      <c r="K632" s="16"/>
      <c r="L632" s="36">
        <f t="shared" si="75"/>
        <v>230</v>
      </c>
      <c r="M632" s="16"/>
      <c r="N632" s="50">
        <f t="shared" si="76"/>
        <v>85180.050000000017</v>
      </c>
      <c r="O632" s="16"/>
      <c r="P632" s="11">
        <f>BCC!L632*0.07*'$100 ref'!P$3</f>
        <v>0</v>
      </c>
    </row>
    <row r="633" spans="1:16">
      <c r="A633" s="6"/>
      <c r="B633" s="7">
        <f t="shared" si="77"/>
        <v>4.5400000000030332</v>
      </c>
      <c r="C633" s="1">
        <f t="shared" si="72"/>
        <v>628</v>
      </c>
      <c r="D633" s="34">
        <f t="shared" si="73"/>
        <v>26160</v>
      </c>
      <c r="E633" s="12" t="s">
        <v>7</v>
      </c>
      <c r="F633" s="58">
        <f t="shared" si="74"/>
        <v>0.9</v>
      </c>
      <c r="G633" s="12" t="s">
        <v>9</v>
      </c>
      <c r="H633" s="61">
        <f t="shared" si="78"/>
        <v>235.44000000000003</v>
      </c>
      <c r="I633" s="14"/>
      <c r="J633" s="44">
        <f t="shared" si="79"/>
        <v>239.98000000000306</v>
      </c>
      <c r="K633" s="16"/>
      <c r="L633" s="36">
        <f t="shared" si="75"/>
        <v>230</v>
      </c>
      <c r="M633" s="16"/>
      <c r="N633" s="50">
        <f t="shared" si="76"/>
        <v>85935.6</v>
      </c>
      <c r="O633" s="16"/>
      <c r="P633" s="11">
        <f>BCC!L633*0.07*'$100 ref'!P$3</f>
        <v>0</v>
      </c>
    </row>
    <row r="634" spans="1:16">
      <c r="A634" s="6"/>
      <c r="B634" s="7">
        <f t="shared" si="77"/>
        <v>9.9800000000030593</v>
      </c>
      <c r="C634" s="1">
        <f t="shared" si="72"/>
        <v>629</v>
      </c>
      <c r="D634" s="34">
        <f t="shared" si="73"/>
        <v>26390</v>
      </c>
      <c r="E634" s="12" t="s">
        <v>7</v>
      </c>
      <c r="F634" s="58">
        <f t="shared" si="74"/>
        <v>0.9</v>
      </c>
      <c r="G634" s="12" t="s">
        <v>9</v>
      </c>
      <c r="H634" s="61">
        <f t="shared" si="78"/>
        <v>237.51000000000002</v>
      </c>
      <c r="I634" s="14"/>
      <c r="J634" s="44">
        <f t="shared" si="79"/>
        <v>247.49000000000308</v>
      </c>
      <c r="K634" s="16"/>
      <c r="L634" s="36">
        <f t="shared" si="75"/>
        <v>240</v>
      </c>
      <c r="M634" s="16"/>
      <c r="N634" s="50">
        <f t="shared" si="76"/>
        <v>86691.150000000009</v>
      </c>
      <c r="O634" s="16"/>
      <c r="P634" s="11">
        <f>BCC!L634*0.07*'$100 ref'!P$3</f>
        <v>0</v>
      </c>
    </row>
    <row r="635" spans="1:16">
      <c r="A635" s="6" t="s">
        <v>15</v>
      </c>
      <c r="B635" s="7">
        <f t="shared" si="77"/>
        <v>7.4900000000030786</v>
      </c>
      <c r="C635" s="1">
        <f t="shared" si="72"/>
        <v>630</v>
      </c>
      <c r="D635" s="34">
        <f t="shared" si="73"/>
        <v>26630</v>
      </c>
      <c r="E635" s="12" t="s">
        <v>7</v>
      </c>
      <c r="F635" s="58">
        <f t="shared" si="74"/>
        <v>0.9</v>
      </c>
      <c r="G635" s="12" t="s">
        <v>9</v>
      </c>
      <c r="H635" s="61">
        <f t="shared" si="78"/>
        <v>239.67000000000002</v>
      </c>
      <c r="I635" s="14"/>
      <c r="J635" s="44">
        <f t="shared" si="79"/>
        <v>247.16000000000309</v>
      </c>
      <c r="K635" s="16"/>
      <c r="L635" s="36">
        <f t="shared" si="75"/>
        <v>240</v>
      </c>
      <c r="M635" s="16"/>
      <c r="N635" s="50">
        <f t="shared" si="76"/>
        <v>87479.55</v>
      </c>
      <c r="O635" s="16"/>
      <c r="P635" s="11">
        <f>BCC!L635*0.07*'$100 ref'!P$3</f>
        <v>0</v>
      </c>
    </row>
    <row r="636" spans="1:16">
      <c r="A636" s="6"/>
      <c r="B636" s="7">
        <f t="shared" si="77"/>
        <v>7.1600000000030946</v>
      </c>
      <c r="C636" s="1">
        <f t="shared" si="72"/>
        <v>631</v>
      </c>
      <c r="D636" s="34">
        <f t="shared" si="73"/>
        <v>26870</v>
      </c>
      <c r="E636" s="12" t="s">
        <v>7</v>
      </c>
      <c r="F636" s="58">
        <f t="shared" si="74"/>
        <v>0.9</v>
      </c>
      <c r="G636" s="12" t="s">
        <v>9</v>
      </c>
      <c r="H636" s="61">
        <f t="shared" si="78"/>
        <v>241.83000000000004</v>
      </c>
      <c r="I636" s="14"/>
      <c r="J636" s="44">
        <f t="shared" si="79"/>
        <v>248.99000000000314</v>
      </c>
      <c r="K636" s="16"/>
      <c r="L636" s="36">
        <f t="shared" si="75"/>
        <v>240</v>
      </c>
      <c r="M636" s="16"/>
      <c r="N636" s="50">
        <f t="shared" si="76"/>
        <v>88267.950000000012</v>
      </c>
      <c r="O636" s="16"/>
      <c r="P636" s="11">
        <f>BCC!L636*0.07*'$100 ref'!P$3</f>
        <v>0</v>
      </c>
    </row>
    <row r="637" spans="1:16">
      <c r="A637" s="6"/>
      <c r="B637" s="7">
        <f t="shared" si="77"/>
        <v>8.9900000000031355</v>
      </c>
      <c r="C637" s="1">
        <f t="shared" si="72"/>
        <v>632</v>
      </c>
      <c r="D637" s="34">
        <f t="shared" si="73"/>
        <v>27110</v>
      </c>
      <c r="E637" s="12" t="s">
        <v>7</v>
      </c>
      <c r="F637" s="58">
        <f t="shared" si="74"/>
        <v>0.9</v>
      </c>
      <c r="G637" s="12" t="s">
        <v>9</v>
      </c>
      <c r="H637" s="61">
        <f t="shared" si="78"/>
        <v>243.99000000000004</v>
      </c>
      <c r="I637" s="14"/>
      <c r="J637" s="44">
        <f t="shared" si="79"/>
        <v>252.98000000000317</v>
      </c>
      <c r="K637" s="16"/>
      <c r="L637" s="36">
        <f t="shared" si="75"/>
        <v>250</v>
      </c>
      <c r="M637" s="16"/>
      <c r="N637" s="50">
        <f t="shared" si="76"/>
        <v>89056.35000000002</v>
      </c>
      <c r="O637" s="16"/>
      <c r="P637" s="11">
        <f>BCC!L637*0.07*'$100 ref'!P$3</f>
        <v>0</v>
      </c>
    </row>
    <row r="638" spans="1:16">
      <c r="A638" s="6"/>
      <c r="B638" s="7">
        <f t="shared" si="77"/>
        <v>2.980000000003173</v>
      </c>
      <c r="C638" s="1">
        <f t="shared" si="72"/>
        <v>633</v>
      </c>
      <c r="D638" s="34">
        <f t="shared" si="73"/>
        <v>27360</v>
      </c>
      <c r="E638" s="12" t="s">
        <v>7</v>
      </c>
      <c r="F638" s="58">
        <f t="shared" si="74"/>
        <v>0.9</v>
      </c>
      <c r="G638" s="12" t="s">
        <v>9</v>
      </c>
      <c r="H638" s="61">
        <f t="shared" si="78"/>
        <v>246.24000000000004</v>
      </c>
      <c r="I638" s="14"/>
      <c r="J638" s="44">
        <f t="shared" si="79"/>
        <v>249.22000000000321</v>
      </c>
      <c r="K638" s="16"/>
      <c r="L638" s="36">
        <f t="shared" si="75"/>
        <v>240</v>
      </c>
      <c r="M638" s="16"/>
      <c r="N638" s="50">
        <f t="shared" si="76"/>
        <v>89877.60000000002</v>
      </c>
      <c r="O638" s="16"/>
      <c r="P638" s="11">
        <f>BCC!L638*0.07*'$100 ref'!P$3</f>
        <v>0</v>
      </c>
    </row>
    <row r="639" spans="1:16">
      <c r="A639" s="6"/>
      <c r="B639" s="7">
        <f t="shared" si="77"/>
        <v>9.2200000000032105</v>
      </c>
      <c r="C639" s="1">
        <f t="shared" si="72"/>
        <v>634</v>
      </c>
      <c r="D639" s="34">
        <f t="shared" si="73"/>
        <v>27600</v>
      </c>
      <c r="E639" s="12" t="s">
        <v>7</v>
      </c>
      <c r="F639" s="58">
        <f t="shared" si="74"/>
        <v>0.9</v>
      </c>
      <c r="G639" s="12" t="s">
        <v>9</v>
      </c>
      <c r="H639" s="61">
        <f t="shared" si="78"/>
        <v>248.40000000000003</v>
      </c>
      <c r="I639" s="14"/>
      <c r="J639" s="44">
        <f t="shared" si="79"/>
        <v>257.62000000000324</v>
      </c>
      <c r="K639" s="16"/>
      <c r="L639" s="36">
        <f t="shared" si="75"/>
        <v>250</v>
      </c>
      <c r="M639" s="16"/>
      <c r="N639" s="50">
        <f t="shared" si="76"/>
        <v>90666.000000000015</v>
      </c>
      <c r="O639" s="16"/>
      <c r="P639" s="11">
        <f>BCC!L639*0.07*'$100 ref'!P$3</f>
        <v>0</v>
      </c>
    </row>
    <row r="640" spans="1:16">
      <c r="A640" s="6"/>
      <c r="B640" s="7">
        <f t="shared" si="77"/>
        <v>7.6200000000032446</v>
      </c>
      <c r="C640" s="1">
        <f t="shared" si="72"/>
        <v>635</v>
      </c>
      <c r="D640" s="34">
        <f t="shared" si="73"/>
        <v>27850</v>
      </c>
      <c r="E640" s="12" t="s">
        <v>7</v>
      </c>
      <c r="F640" s="58">
        <f t="shared" si="74"/>
        <v>0.9</v>
      </c>
      <c r="G640" s="12" t="s">
        <v>9</v>
      </c>
      <c r="H640" s="61">
        <f t="shared" si="78"/>
        <v>250.65000000000003</v>
      </c>
      <c r="I640" s="14"/>
      <c r="J640" s="44">
        <f t="shared" si="79"/>
        <v>258.27000000000328</v>
      </c>
      <c r="K640" s="16"/>
      <c r="L640" s="36">
        <f t="shared" si="75"/>
        <v>250</v>
      </c>
      <c r="M640" s="16"/>
      <c r="N640" s="50">
        <f t="shared" si="76"/>
        <v>91487.250000000015</v>
      </c>
      <c r="O640" s="16"/>
      <c r="P640" s="11">
        <f>BCC!L640*0.07*'$100 ref'!P$3</f>
        <v>0</v>
      </c>
    </row>
    <row r="641" spans="1:16">
      <c r="A641" s="6"/>
      <c r="B641" s="7">
        <f t="shared" si="77"/>
        <v>8.2700000000032787</v>
      </c>
      <c r="C641" s="1">
        <f t="shared" si="72"/>
        <v>636</v>
      </c>
      <c r="D641" s="34">
        <f t="shared" si="73"/>
        <v>28100</v>
      </c>
      <c r="E641" s="12" t="s">
        <v>7</v>
      </c>
      <c r="F641" s="58">
        <f t="shared" si="74"/>
        <v>0.9</v>
      </c>
      <c r="G641" s="12" t="s">
        <v>9</v>
      </c>
      <c r="H641" s="61">
        <f t="shared" si="78"/>
        <v>252.90000000000003</v>
      </c>
      <c r="I641" s="14"/>
      <c r="J641" s="44">
        <f t="shared" si="79"/>
        <v>261.17000000000331</v>
      </c>
      <c r="K641" s="16"/>
      <c r="L641" s="36">
        <f t="shared" si="75"/>
        <v>260</v>
      </c>
      <c r="M641" s="16"/>
      <c r="N641" s="50">
        <f t="shared" si="76"/>
        <v>92308.500000000015</v>
      </c>
      <c r="O641" s="16"/>
      <c r="P641" s="11">
        <f>BCC!L641*0.07*'$100 ref'!P$3</f>
        <v>0</v>
      </c>
    </row>
    <row r="642" spans="1:16">
      <c r="A642" s="6"/>
      <c r="B642" s="7">
        <f t="shared" si="77"/>
        <v>1.1700000000033128</v>
      </c>
      <c r="C642" s="1">
        <f t="shared" si="72"/>
        <v>637</v>
      </c>
      <c r="D642" s="34">
        <f t="shared" si="73"/>
        <v>28360</v>
      </c>
      <c r="E642" s="12" t="s">
        <v>7</v>
      </c>
      <c r="F642" s="58">
        <f t="shared" si="74"/>
        <v>0.9</v>
      </c>
      <c r="G642" s="12" t="s">
        <v>9</v>
      </c>
      <c r="H642" s="61">
        <f t="shared" si="78"/>
        <v>255.24000000000004</v>
      </c>
      <c r="I642" s="14"/>
      <c r="J642" s="44">
        <f t="shared" si="79"/>
        <v>256.41000000000338</v>
      </c>
      <c r="K642" s="16"/>
      <c r="L642" s="36">
        <f t="shared" si="75"/>
        <v>250</v>
      </c>
      <c r="M642" s="16"/>
      <c r="N642" s="50">
        <f t="shared" si="76"/>
        <v>93162.60000000002</v>
      </c>
      <c r="O642" s="16"/>
      <c r="P642" s="11">
        <f>BCC!L642*0.07*'$100 ref'!P$3</f>
        <v>0</v>
      </c>
    </row>
    <row r="643" spans="1:16">
      <c r="A643" s="6"/>
      <c r="B643" s="7">
        <f t="shared" si="77"/>
        <v>6.4100000000033788</v>
      </c>
      <c r="C643" s="1">
        <f t="shared" si="72"/>
        <v>638</v>
      </c>
      <c r="D643" s="34">
        <f t="shared" si="73"/>
        <v>28610</v>
      </c>
      <c r="E643" s="12" t="s">
        <v>7</v>
      </c>
      <c r="F643" s="58">
        <f t="shared" si="74"/>
        <v>0.9</v>
      </c>
      <c r="G643" s="12" t="s">
        <v>9</v>
      </c>
      <c r="H643" s="61">
        <f t="shared" si="78"/>
        <v>257.49</v>
      </c>
      <c r="I643" s="14"/>
      <c r="J643" s="44">
        <f t="shared" si="79"/>
        <v>263.90000000000339</v>
      </c>
      <c r="K643" s="16"/>
      <c r="L643" s="36">
        <f t="shared" si="75"/>
        <v>260</v>
      </c>
      <c r="M643" s="16"/>
      <c r="N643" s="50">
        <f t="shared" si="76"/>
        <v>93983.85</v>
      </c>
      <c r="O643" s="16"/>
      <c r="P643" s="11">
        <f>BCC!L643*0.07*'$100 ref'!P$3</f>
        <v>0</v>
      </c>
    </row>
    <row r="644" spans="1:16">
      <c r="A644" s="6"/>
      <c r="B644" s="7">
        <f t="shared" si="77"/>
        <v>3.9000000000033879</v>
      </c>
      <c r="C644" s="1">
        <f t="shared" si="72"/>
        <v>639</v>
      </c>
      <c r="D644" s="34">
        <f t="shared" si="73"/>
        <v>28870</v>
      </c>
      <c r="E644" s="12" t="s">
        <v>7</v>
      </c>
      <c r="F644" s="58">
        <f t="shared" si="74"/>
        <v>0.9</v>
      </c>
      <c r="G644" s="12" t="s">
        <v>9</v>
      </c>
      <c r="H644" s="61">
        <f t="shared" si="78"/>
        <v>259.83000000000004</v>
      </c>
      <c r="I644" s="14"/>
      <c r="J644" s="44">
        <f t="shared" si="79"/>
        <v>263.73000000000343</v>
      </c>
      <c r="K644" s="16"/>
      <c r="L644" s="36">
        <f t="shared" si="75"/>
        <v>260</v>
      </c>
      <c r="M644" s="16"/>
      <c r="N644" s="50">
        <f t="shared" si="76"/>
        <v>94837.950000000012</v>
      </c>
      <c r="O644" s="16"/>
      <c r="P644" s="11">
        <f>BCC!L644*0.07*'$100 ref'!P$3</f>
        <v>0</v>
      </c>
    </row>
    <row r="645" spans="1:16">
      <c r="A645" s="6"/>
      <c r="B645" s="7">
        <f t="shared" si="77"/>
        <v>3.7300000000034288</v>
      </c>
      <c r="C645" s="1">
        <f t="shared" si="72"/>
        <v>640</v>
      </c>
      <c r="D645" s="34">
        <f t="shared" si="73"/>
        <v>29130</v>
      </c>
      <c r="E645" s="12" t="s">
        <v>7</v>
      </c>
      <c r="F645" s="58">
        <f t="shared" si="74"/>
        <v>0.9</v>
      </c>
      <c r="G645" s="12" t="s">
        <v>9</v>
      </c>
      <c r="H645" s="61">
        <f t="shared" si="78"/>
        <v>262.17</v>
      </c>
      <c r="I645" s="14"/>
      <c r="J645" s="44">
        <f t="shared" si="79"/>
        <v>265.90000000000344</v>
      </c>
      <c r="K645" s="16"/>
      <c r="L645" s="36">
        <f t="shared" si="75"/>
        <v>260</v>
      </c>
      <c r="M645" s="16"/>
      <c r="N645" s="50">
        <f t="shared" si="76"/>
        <v>95692.05</v>
      </c>
      <c r="O645" s="16"/>
      <c r="P645" s="11">
        <f>BCC!L645*0.07*'$100 ref'!P$3</f>
        <v>0</v>
      </c>
    </row>
    <row r="646" spans="1:16">
      <c r="A646" s="6"/>
      <c r="B646" s="7">
        <f t="shared" si="77"/>
        <v>5.9000000000034447</v>
      </c>
      <c r="C646" s="1">
        <f t="shared" si="72"/>
        <v>641</v>
      </c>
      <c r="D646" s="34">
        <f t="shared" si="73"/>
        <v>29390</v>
      </c>
      <c r="E646" s="12" t="s">
        <v>7</v>
      </c>
      <c r="F646" s="58">
        <f t="shared" si="74"/>
        <v>0.9</v>
      </c>
      <c r="G646" s="12" t="s">
        <v>9</v>
      </c>
      <c r="H646" s="61">
        <f t="shared" si="78"/>
        <v>264.51000000000005</v>
      </c>
      <c r="I646" s="14"/>
      <c r="J646" s="44">
        <f t="shared" si="79"/>
        <v>270.41000000000349</v>
      </c>
      <c r="K646" s="16"/>
      <c r="L646" s="36">
        <f t="shared" si="75"/>
        <v>270</v>
      </c>
      <c r="M646" s="16"/>
      <c r="N646" s="50">
        <f t="shared" si="76"/>
        <v>96546.150000000023</v>
      </c>
      <c r="O646" s="16"/>
      <c r="P646" s="11">
        <f>BCC!L646*0.07*'$100 ref'!P$3</f>
        <v>0</v>
      </c>
    </row>
    <row r="647" spans="1:16">
      <c r="A647" s="6"/>
      <c r="B647" s="7">
        <f t="shared" si="77"/>
        <v>0.41000000000349246</v>
      </c>
      <c r="C647" s="1">
        <f t="shared" ref="C647:C710" si="80">C646+1</f>
        <v>642</v>
      </c>
      <c r="D647" s="34">
        <f t="shared" ref="D647:D710" si="81">D646+L646+M646</f>
        <v>29660</v>
      </c>
      <c r="E647" s="12" t="s">
        <v>7</v>
      </c>
      <c r="F647" s="58">
        <f t="shared" ref="F647:F710" si="82">F646</f>
        <v>0.9</v>
      </c>
      <c r="G647" s="12" t="s">
        <v>9</v>
      </c>
      <c r="H647" s="61">
        <f t="shared" si="78"/>
        <v>266.94000000000005</v>
      </c>
      <c r="I647" s="14"/>
      <c r="J647" s="44">
        <f t="shared" si="79"/>
        <v>267.35000000000355</v>
      </c>
      <c r="K647" s="16"/>
      <c r="L647" s="36">
        <f t="shared" ref="L647:L710" si="83">IF(J647&lt;10, 0,ROUNDDOWN(J647,-1))</f>
        <v>260</v>
      </c>
      <c r="M647" s="16"/>
      <c r="N647" s="50">
        <f t="shared" ref="N647:N710" si="84">H647*365</f>
        <v>97433.10000000002</v>
      </c>
      <c r="O647" s="16"/>
      <c r="P647" s="11">
        <f>BCC!L647*0.07*'$100 ref'!P$3</f>
        <v>0</v>
      </c>
    </row>
    <row r="648" spans="1:16">
      <c r="A648" s="6"/>
      <c r="B648" s="7">
        <f t="shared" ref="B648:B711" si="85">IF(J647&gt;=10, J647-L647, 0)</f>
        <v>7.350000000003547</v>
      </c>
      <c r="C648" s="1">
        <f t="shared" si="80"/>
        <v>643</v>
      </c>
      <c r="D648" s="34">
        <f t="shared" si="81"/>
        <v>29920</v>
      </c>
      <c r="E648" s="12" t="s">
        <v>7</v>
      </c>
      <c r="F648" s="58">
        <f t="shared" si="82"/>
        <v>0.9</v>
      </c>
      <c r="G648" s="12" t="s">
        <v>9</v>
      </c>
      <c r="H648" s="61">
        <f t="shared" ref="H648:H711" si="86">D648*(F648%)</f>
        <v>269.28000000000003</v>
      </c>
      <c r="I648" s="14"/>
      <c r="J648" s="44">
        <f t="shared" ref="J648:J711" si="87">IF(L647&gt;0, B648+H648+P647,J647+H648+P647)</f>
        <v>276.63000000000358</v>
      </c>
      <c r="K648" s="16"/>
      <c r="L648" s="36">
        <f t="shared" si="83"/>
        <v>270</v>
      </c>
      <c r="M648" s="16"/>
      <c r="N648" s="50">
        <f t="shared" si="84"/>
        <v>98287.200000000012</v>
      </c>
      <c r="O648" s="16"/>
      <c r="P648" s="11">
        <f>BCC!L648*0.07*'$100 ref'!P$3</f>
        <v>0</v>
      </c>
    </row>
    <row r="649" spans="1:16">
      <c r="A649" s="6"/>
      <c r="B649" s="7">
        <f t="shared" si="85"/>
        <v>6.6300000000035766</v>
      </c>
      <c r="C649" s="1">
        <f t="shared" si="80"/>
        <v>644</v>
      </c>
      <c r="D649" s="34">
        <f t="shared" si="81"/>
        <v>30190</v>
      </c>
      <c r="E649" s="12" t="s">
        <v>7</v>
      </c>
      <c r="F649" s="58">
        <f t="shared" si="82"/>
        <v>0.9</v>
      </c>
      <c r="G649" s="12" t="s">
        <v>9</v>
      </c>
      <c r="H649" s="61">
        <f t="shared" si="86"/>
        <v>271.71000000000004</v>
      </c>
      <c r="I649" s="14"/>
      <c r="J649" s="44">
        <f t="shared" si="87"/>
        <v>278.34000000000361</v>
      </c>
      <c r="K649" s="16"/>
      <c r="L649" s="36">
        <f t="shared" si="83"/>
        <v>270</v>
      </c>
      <c r="M649" s="16"/>
      <c r="N649" s="50">
        <f t="shared" si="84"/>
        <v>99174.150000000009</v>
      </c>
      <c r="O649" s="16"/>
      <c r="P649" s="11">
        <f>BCC!L649*0.07*'$100 ref'!P$3</f>
        <v>0</v>
      </c>
    </row>
    <row r="650" spans="1:16">
      <c r="A650" s="6"/>
      <c r="B650" s="7">
        <f t="shared" si="85"/>
        <v>8.340000000003613</v>
      </c>
      <c r="C650" s="1">
        <f t="shared" si="80"/>
        <v>645</v>
      </c>
      <c r="D650" s="34">
        <f t="shared" si="81"/>
        <v>30460</v>
      </c>
      <c r="E650" s="12" t="s">
        <v>7</v>
      </c>
      <c r="F650" s="58">
        <f t="shared" si="82"/>
        <v>0.9</v>
      </c>
      <c r="G650" s="12" t="s">
        <v>9</v>
      </c>
      <c r="H650" s="61">
        <f t="shared" si="86"/>
        <v>274.14000000000004</v>
      </c>
      <c r="I650" s="14"/>
      <c r="J650" s="44">
        <f t="shared" si="87"/>
        <v>282.48000000000366</v>
      </c>
      <c r="K650" s="16"/>
      <c r="L650" s="36">
        <f t="shared" si="83"/>
        <v>280</v>
      </c>
      <c r="M650" s="16"/>
      <c r="N650" s="50">
        <f t="shared" si="84"/>
        <v>100061.10000000002</v>
      </c>
      <c r="O650" s="16"/>
      <c r="P650" s="11">
        <f>BCC!L650*0.07*'$100 ref'!P$3</f>
        <v>0</v>
      </c>
    </row>
    <row r="651" spans="1:16">
      <c r="A651" s="6"/>
      <c r="B651" s="7">
        <f t="shared" si="85"/>
        <v>2.4800000000036562</v>
      </c>
      <c r="C651" s="1">
        <f t="shared" si="80"/>
        <v>646</v>
      </c>
      <c r="D651" s="34">
        <f t="shared" si="81"/>
        <v>30740</v>
      </c>
      <c r="E651" s="12" t="s">
        <v>7</v>
      </c>
      <c r="F651" s="58">
        <f t="shared" si="82"/>
        <v>0.9</v>
      </c>
      <c r="G651" s="12" t="s">
        <v>9</v>
      </c>
      <c r="H651" s="61">
        <f t="shared" si="86"/>
        <v>276.66000000000003</v>
      </c>
      <c r="I651" s="14"/>
      <c r="J651" s="44">
        <f t="shared" si="87"/>
        <v>279.14000000000368</v>
      </c>
      <c r="K651" s="16"/>
      <c r="L651" s="36">
        <f t="shared" si="83"/>
        <v>270</v>
      </c>
      <c r="M651" s="16"/>
      <c r="N651" s="50">
        <f t="shared" si="84"/>
        <v>100980.90000000001</v>
      </c>
      <c r="O651" s="16"/>
      <c r="P651" s="11">
        <f>BCC!L651*0.07*'$100 ref'!P$3</f>
        <v>0</v>
      </c>
    </row>
    <row r="652" spans="1:16">
      <c r="A652" s="6"/>
      <c r="B652" s="7">
        <f t="shared" si="85"/>
        <v>9.1400000000036812</v>
      </c>
      <c r="C652" s="1">
        <f t="shared" si="80"/>
        <v>647</v>
      </c>
      <c r="D652" s="34">
        <f t="shared" si="81"/>
        <v>31010</v>
      </c>
      <c r="E652" s="12" t="s">
        <v>7</v>
      </c>
      <c r="F652" s="58">
        <f t="shared" si="82"/>
        <v>0.9</v>
      </c>
      <c r="G652" s="12" t="s">
        <v>9</v>
      </c>
      <c r="H652" s="61">
        <f t="shared" si="86"/>
        <v>279.09000000000003</v>
      </c>
      <c r="I652" s="14"/>
      <c r="J652" s="44">
        <f t="shared" si="87"/>
        <v>288.23000000000371</v>
      </c>
      <c r="K652" s="16"/>
      <c r="L652" s="36">
        <f t="shared" si="83"/>
        <v>280</v>
      </c>
      <c r="M652" s="16"/>
      <c r="N652" s="50">
        <f t="shared" si="84"/>
        <v>101867.85</v>
      </c>
      <c r="O652" s="16"/>
      <c r="P652" s="11">
        <f>BCC!L652*0.07*'$100 ref'!P$3</f>
        <v>0</v>
      </c>
    </row>
    <row r="653" spans="1:16">
      <c r="A653" s="6"/>
      <c r="B653" s="7">
        <f t="shared" si="85"/>
        <v>8.230000000003713</v>
      </c>
      <c r="C653" s="1">
        <f t="shared" si="80"/>
        <v>648</v>
      </c>
      <c r="D653" s="34">
        <f t="shared" si="81"/>
        <v>31290</v>
      </c>
      <c r="E653" s="12" t="s">
        <v>7</v>
      </c>
      <c r="F653" s="58">
        <f t="shared" si="82"/>
        <v>0.9</v>
      </c>
      <c r="G653" s="12" t="s">
        <v>9</v>
      </c>
      <c r="H653" s="61">
        <f t="shared" si="86"/>
        <v>281.61</v>
      </c>
      <c r="I653" s="14"/>
      <c r="J653" s="44">
        <f t="shared" si="87"/>
        <v>289.84000000000373</v>
      </c>
      <c r="K653" s="16"/>
      <c r="L653" s="36">
        <f t="shared" si="83"/>
        <v>280</v>
      </c>
      <c r="M653" s="16"/>
      <c r="N653" s="50">
        <f t="shared" si="84"/>
        <v>102787.65000000001</v>
      </c>
      <c r="O653" s="16"/>
      <c r="P653" s="11">
        <f>BCC!L653*0.07*'$100 ref'!P$3</f>
        <v>0</v>
      </c>
    </row>
    <row r="654" spans="1:16">
      <c r="A654" s="6"/>
      <c r="B654" s="7">
        <f t="shared" si="85"/>
        <v>9.8400000000037267</v>
      </c>
      <c r="C654" s="1">
        <f t="shared" si="80"/>
        <v>649</v>
      </c>
      <c r="D654" s="34">
        <f t="shared" si="81"/>
        <v>31570</v>
      </c>
      <c r="E654" s="12" t="s">
        <v>7</v>
      </c>
      <c r="F654" s="58">
        <f t="shared" si="82"/>
        <v>0.9</v>
      </c>
      <c r="G654" s="12" t="s">
        <v>9</v>
      </c>
      <c r="H654" s="61">
        <f t="shared" si="86"/>
        <v>284.13000000000005</v>
      </c>
      <c r="I654" s="14"/>
      <c r="J654" s="44">
        <f t="shared" si="87"/>
        <v>293.97000000000378</v>
      </c>
      <c r="K654" s="16"/>
      <c r="L654" s="36">
        <f t="shared" si="83"/>
        <v>290</v>
      </c>
      <c r="M654" s="16"/>
      <c r="N654" s="50">
        <f t="shared" si="84"/>
        <v>103707.45000000003</v>
      </c>
      <c r="O654" s="16"/>
      <c r="P654" s="11">
        <f>BCC!L654*0.07*'$100 ref'!P$3</f>
        <v>0</v>
      </c>
    </row>
    <row r="655" spans="1:16">
      <c r="A655" s="6"/>
      <c r="B655" s="7">
        <f t="shared" si="85"/>
        <v>3.970000000003779</v>
      </c>
      <c r="C655" s="1">
        <f t="shared" si="80"/>
        <v>650</v>
      </c>
      <c r="D655" s="34">
        <f t="shared" si="81"/>
        <v>31860</v>
      </c>
      <c r="E655" s="12" t="s">
        <v>7</v>
      </c>
      <c r="F655" s="58">
        <f t="shared" si="82"/>
        <v>0.9</v>
      </c>
      <c r="G655" s="12" t="s">
        <v>9</v>
      </c>
      <c r="H655" s="61">
        <f t="shared" si="86"/>
        <v>286.74</v>
      </c>
      <c r="I655" s="14"/>
      <c r="J655" s="44">
        <f t="shared" si="87"/>
        <v>290.71000000000379</v>
      </c>
      <c r="K655" s="16"/>
      <c r="L655" s="36">
        <f t="shared" si="83"/>
        <v>290</v>
      </c>
      <c r="M655" s="16"/>
      <c r="N655" s="50">
        <f t="shared" si="84"/>
        <v>104660.1</v>
      </c>
      <c r="O655" s="16"/>
      <c r="P655" s="11">
        <f>BCC!L655*0.07*'$100 ref'!P$3</f>
        <v>0</v>
      </c>
    </row>
    <row r="656" spans="1:16">
      <c r="A656" s="6"/>
      <c r="B656" s="7">
        <f t="shared" si="85"/>
        <v>0.71000000000378805</v>
      </c>
      <c r="C656" s="1">
        <f t="shared" si="80"/>
        <v>651</v>
      </c>
      <c r="D656" s="34">
        <f t="shared" si="81"/>
        <v>32150</v>
      </c>
      <c r="E656" s="12" t="s">
        <v>7</v>
      </c>
      <c r="F656" s="58">
        <f t="shared" si="82"/>
        <v>0.9</v>
      </c>
      <c r="G656" s="12" t="s">
        <v>9</v>
      </c>
      <c r="H656" s="61">
        <f t="shared" si="86"/>
        <v>289.35000000000002</v>
      </c>
      <c r="I656" s="14"/>
      <c r="J656" s="44">
        <f t="shared" si="87"/>
        <v>290.06000000000381</v>
      </c>
      <c r="K656" s="16"/>
      <c r="L656" s="36">
        <f t="shared" si="83"/>
        <v>290</v>
      </c>
      <c r="M656" s="16"/>
      <c r="N656" s="50">
        <f t="shared" si="84"/>
        <v>105612.75000000001</v>
      </c>
      <c r="O656" s="16"/>
      <c r="P656" s="11">
        <f>BCC!L656*0.07*'$100 ref'!P$3</f>
        <v>0</v>
      </c>
    </row>
    <row r="657" spans="1:16">
      <c r="A657" s="6"/>
      <c r="B657" s="7">
        <f t="shared" si="85"/>
        <v>6.0000000003810783E-2</v>
      </c>
      <c r="C657" s="1">
        <f t="shared" si="80"/>
        <v>652</v>
      </c>
      <c r="D657" s="34">
        <f t="shared" si="81"/>
        <v>32440</v>
      </c>
      <c r="E657" s="12" t="s">
        <v>7</v>
      </c>
      <c r="F657" s="58">
        <f t="shared" si="82"/>
        <v>0.9</v>
      </c>
      <c r="G657" s="12" t="s">
        <v>9</v>
      </c>
      <c r="H657" s="61">
        <f t="shared" si="86"/>
        <v>291.96000000000004</v>
      </c>
      <c r="I657" s="14"/>
      <c r="J657" s="44">
        <f t="shared" si="87"/>
        <v>292.02000000000385</v>
      </c>
      <c r="K657" s="16"/>
      <c r="L657" s="36">
        <f t="shared" si="83"/>
        <v>290</v>
      </c>
      <c r="M657" s="16"/>
      <c r="N657" s="50">
        <f t="shared" si="84"/>
        <v>106565.40000000001</v>
      </c>
      <c r="O657" s="16"/>
      <c r="P657" s="11">
        <f>BCC!L657*0.07*'$100 ref'!P$3</f>
        <v>0</v>
      </c>
    </row>
    <row r="658" spans="1:16">
      <c r="A658" s="6"/>
      <c r="B658" s="7">
        <f t="shared" si="85"/>
        <v>2.0200000000038472</v>
      </c>
      <c r="C658" s="1">
        <f t="shared" si="80"/>
        <v>653</v>
      </c>
      <c r="D658" s="34">
        <f t="shared" si="81"/>
        <v>32730</v>
      </c>
      <c r="E658" s="12" t="s">
        <v>7</v>
      </c>
      <c r="F658" s="58">
        <f t="shared" si="82"/>
        <v>0.9</v>
      </c>
      <c r="G658" s="12" t="s">
        <v>9</v>
      </c>
      <c r="H658" s="61">
        <f t="shared" si="86"/>
        <v>294.57000000000005</v>
      </c>
      <c r="I658" s="14"/>
      <c r="J658" s="44">
        <f t="shared" si="87"/>
        <v>296.5900000000039</v>
      </c>
      <c r="K658" s="16"/>
      <c r="L658" s="36">
        <f t="shared" si="83"/>
        <v>290</v>
      </c>
      <c r="M658" s="16"/>
      <c r="N658" s="50">
        <f t="shared" si="84"/>
        <v>107518.05000000002</v>
      </c>
      <c r="O658" s="16"/>
      <c r="P658" s="11">
        <f>BCC!L658*0.07*'$100 ref'!P$3</f>
        <v>0</v>
      </c>
    </row>
    <row r="659" spans="1:16">
      <c r="A659" s="6"/>
      <c r="B659" s="7">
        <f t="shared" si="85"/>
        <v>6.5900000000038972</v>
      </c>
      <c r="C659" s="1">
        <f t="shared" si="80"/>
        <v>654</v>
      </c>
      <c r="D659" s="34">
        <f t="shared" si="81"/>
        <v>33020</v>
      </c>
      <c r="E659" s="12" t="s">
        <v>7</v>
      </c>
      <c r="F659" s="58">
        <f t="shared" si="82"/>
        <v>0.9</v>
      </c>
      <c r="G659" s="12" t="s">
        <v>9</v>
      </c>
      <c r="H659" s="61">
        <f t="shared" si="86"/>
        <v>297.18</v>
      </c>
      <c r="I659" s="14"/>
      <c r="J659" s="44">
        <f t="shared" si="87"/>
        <v>303.7700000000039</v>
      </c>
      <c r="K659" s="16"/>
      <c r="L659" s="36">
        <f t="shared" si="83"/>
        <v>300</v>
      </c>
      <c r="M659" s="16"/>
      <c r="N659" s="50">
        <f t="shared" si="84"/>
        <v>108470.7</v>
      </c>
      <c r="O659" s="16"/>
      <c r="P659" s="11">
        <f>BCC!L659*0.07*'$100 ref'!P$3</f>
        <v>0</v>
      </c>
    </row>
    <row r="660" spans="1:16">
      <c r="A660" s="6"/>
      <c r="B660" s="7">
        <f t="shared" si="85"/>
        <v>3.770000000003904</v>
      </c>
      <c r="C660" s="1">
        <f t="shared" si="80"/>
        <v>655</v>
      </c>
      <c r="D660" s="34">
        <f t="shared" si="81"/>
        <v>33320</v>
      </c>
      <c r="E660" s="12" t="s">
        <v>7</v>
      </c>
      <c r="F660" s="58">
        <f t="shared" si="82"/>
        <v>0.9</v>
      </c>
      <c r="G660" s="12" t="s">
        <v>9</v>
      </c>
      <c r="H660" s="61">
        <f t="shared" si="86"/>
        <v>299.88000000000005</v>
      </c>
      <c r="I660" s="14"/>
      <c r="J660" s="44">
        <f t="shared" si="87"/>
        <v>303.65000000000396</v>
      </c>
      <c r="K660" s="16"/>
      <c r="L660" s="36">
        <f t="shared" si="83"/>
        <v>300</v>
      </c>
      <c r="M660" s="16"/>
      <c r="N660" s="50">
        <f t="shared" si="84"/>
        <v>109456.20000000003</v>
      </c>
      <c r="O660" s="16"/>
      <c r="P660" s="11">
        <f>BCC!L660*0.07*'$100 ref'!P$3</f>
        <v>0</v>
      </c>
    </row>
    <row r="661" spans="1:16">
      <c r="A661" s="6"/>
      <c r="B661" s="7">
        <f t="shared" si="85"/>
        <v>3.6500000000039563</v>
      </c>
      <c r="C661" s="1">
        <f t="shared" si="80"/>
        <v>656</v>
      </c>
      <c r="D661" s="34">
        <f t="shared" si="81"/>
        <v>33620</v>
      </c>
      <c r="E661" s="12" t="s">
        <v>7</v>
      </c>
      <c r="F661" s="58">
        <f t="shared" si="82"/>
        <v>0.9</v>
      </c>
      <c r="G661" s="12" t="s">
        <v>9</v>
      </c>
      <c r="H661" s="61">
        <f t="shared" si="86"/>
        <v>302.58000000000004</v>
      </c>
      <c r="I661" s="14"/>
      <c r="J661" s="44">
        <f t="shared" si="87"/>
        <v>306.230000000004</v>
      </c>
      <c r="K661" s="16"/>
      <c r="L661" s="36">
        <f t="shared" si="83"/>
        <v>300</v>
      </c>
      <c r="M661" s="16"/>
      <c r="N661" s="50">
        <f t="shared" si="84"/>
        <v>110441.70000000001</v>
      </c>
      <c r="O661" s="16"/>
      <c r="P661" s="11">
        <f>BCC!L661*0.07*'$100 ref'!P$3</f>
        <v>0</v>
      </c>
    </row>
    <row r="662" spans="1:16">
      <c r="A662" s="6"/>
      <c r="B662" s="7">
        <f t="shared" si="85"/>
        <v>6.2300000000039972</v>
      </c>
      <c r="C662" s="1">
        <f t="shared" si="80"/>
        <v>657</v>
      </c>
      <c r="D662" s="34">
        <f t="shared" si="81"/>
        <v>33920</v>
      </c>
      <c r="E662" s="12" t="s">
        <v>7</v>
      </c>
      <c r="F662" s="58">
        <f t="shared" si="82"/>
        <v>0.9</v>
      </c>
      <c r="G662" s="12" t="s">
        <v>9</v>
      </c>
      <c r="H662" s="61">
        <f t="shared" si="86"/>
        <v>305.28000000000003</v>
      </c>
      <c r="I662" s="14"/>
      <c r="J662" s="44">
        <f t="shared" si="87"/>
        <v>311.51000000000403</v>
      </c>
      <c r="K662" s="16"/>
      <c r="L662" s="36">
        <f t="shared" si="83"/>
        <v>310</v>
      </c>
      <c r="M662" s="16"/>
      <c r="N662" s="50">
        <f t="shared" si="84"/>
        <v>111427.20000000001</v>
      </c>
      <c r="O662" s="16"/>
      <c r="P662" s="11">
        <f>BCC!L662*0.07*'$100 ref'!P$3</f>
        <v>0</v>
      </c>
    </row>
    <row r="663" spans="1:16">
      <c r="A663" s="6"/>
      <c r="B663" s="7">
        <f t="shared" si="85"/>
        <v>1.5100000000040268</v>
      </c>
      <c r="C663" s="1">
        <f t="shared" si="80"/>
        <v>658</v>
      </c>
      <c r="D663" s="34">
        <f t="shared" si="81"/>
        <v>34230</v>
      </c>
      <c r="E663" s="12" t="s">
        <v>7</v>
      </c>
      <c r="F663" s="58">
        <f t="shared" si="82"/>
        <v>0.9</v>
      </c>
      <c r="G663" s="12" t="s">
        <v>9</v>
      </c>
      <c r="H663" s="61">
        <f t="shared" si="86"/>
        <v>308.07000000000005</v>
      </c>
      <c r="I663" s="14"/>
      <c r="J663" s="44">
        <f t="shared" si="87"/>
        <v>309.58000000000408</v>
      </c>
      <c r="K663" s="16"/>
      <c r="L663" s="36">
        <f t="shared" si="83"/>
        <v>300</v>
      </c>
      <c r="M663" s="16"/>
      <c r="N663" s="50">
        <f t="shared" si="84"/>
        <v>112445.55000000002</v>
      </c>
      <c r="O663" s="16"/>
      <c r="P663" s="11">
        <f>BCC!L663*0.07*'$100 ref'!P$3</f>
        <v>0</v>
      </c>
    </row>
    <row r="664" spans="1:16">
      <c r="A664" s="6"/>
      <c r="B664" s="7">
        <f t="shared" si="85"/>
        <v>9.5800000000040768</v>
      </c>
      <c r="C664" s="1">
        <f t="shared" si="80"/>
        <v>659</v>
      </c>
      <c r="D664" s="34">
        <f t="shared" si="81"/>
        <v>34530</v>
      </c>
      <c r="E664" s="12" t="s">
        <v>7</v>
      </c>
      <c r="F664" s="58">
        <f t="shared" si="82"/>
        <v>0.9</v>
      </c>
      <c r="G664" s="12" t="s">
        <v>9</v>
      </c>
      <c r="H664" s="61">
        <f t="shared" si="86"/>
        <v>310.77000000000004</v>
      </c>
      <c r="I664" s="14"/>
      <c r="J664" s="44">
        <f t="shared" si="87"/>
        <v>320.35000000000412</v>
      </c>
      <c r="K664" s="16"/>
      <c r="L664" s="36">
        <f t="shared" si="83"/>
        <v>320</v>
      </c>
      <c r="M664" s="16"/>
      <c r="N664" s="50">
        <f t="shared" si="84"/>
        <v>113431.05000000002</v>
      </c>
      <c r="O664" s="16"/>
      <c r="P664" s="11">
        <f>BCC!L664*0.07*'$100 ref'!P$3</f>
        <v>0</v>
      </c>
    </row>
    <row r="665" spans="1:16">
      <c r="A665" s="6"/>
      <c r="B665" s="7">
        <f t="shared" si="85"/>
        <v>0.35000000000411546</v>
      </c>
      <c r="C665" s="1">
        <f t="shared" si="80"/>
        <v>660</v>
      </c>
      <c r="D665" s="34">
        <f t="shared" si="81"/>
        <v>34850</v>
      </c>
      <c r="E665" s="12" t="s">
        <v>7</v>
      </c>
      <c r="F665" s="58">
        <f t="shared" si="82"/>
        <v>0.9</v>
      </c>
      <c r="G665" s="12" t="s">
        <v>9</v>
      </c>
      <c r="H665" s="61">
        <f t="shared" si="86"/>
        <v>313.65000000000003</v>
      </c>
      <c r="I665" s="14"/>
      <c r="J665" s="44">
        <f t="shared" si="87"/>
        <v>314.00000000000415</v>
      </c>
      <c r="K665" s="16"/>
      <c r="L665" s="36">
        <f t="shared" si="83"/>
        <v>310</v>
      </c>
      <c r="M665" s="16"/>
      <c r="N665" s="50">
        <f t="shared" si="84"/>
        <v>114482.25000000001</v>
      </c>
      <c r="O665" s="16"/>
      <c r="P665" s="11">
        <f>BCC!L665*0.07*'$100 ref'!P$3</f>
        <v>0</v>
      </c>
    </row>
    <row r="666" spans="1:16">
      <c r="A666" s="6"/>
      <c r="B666" s="7">
        <f t="shared" si="85"/>
        <v>4.0000000000041496</v>
      </c>
      <c r="C666" s="1">
        <f t="shared" si="80"/>
        <v>661</v>
      </c>
      <c r="D666" s="34">
        <f t="shared" si="81"/>
        <v>35160</v>
      </c>
      <c r="E666" s="12" t="s">
        <v>7</v>
      </c>
      <c r="F666" s="58">
        <f t="shared" si="82"/>
        <v>0.9</v>
      </c>
      <c r="G666" s="12" t="s">
        <v>9</v>
      </c>
      <c r="H666" s="61">
        <f t="shared" si="86"/>
        <v>316.44000000000005</v>
      </c>
      <c r="I666" s="14"/>
      <c r="J666" s="44">
        <f t="shared" si="87"/>
        <v>320.4400000000042</v>
      </c>
      <c r="K666" s="16"/>
      <c r="L666" s="36">
        <f t="shared" si="83"/>
        <v>320</v>
      </c>
      <c r="M666" s="16"/>
      <c r="N666" s="50">
        <f t="shared" si="84"/>
        <v>115500.60000000002</v>
      </c>
      <c r="O666" s="16"/>
      <c r="P666" s="11">
        <f>BCC!L666*0.07*'$100 ref'!P$3</f>
        <v>0</v>
      </c>
    </row>
    <row r="667" spans="1:16">
      <c r="A667" s="6"/>
      <c r="B667" s="7">
        <f t="shared" si="85"/>
        <v>0.44000000000420414</v>
      </c>
      <c r="C667" s="1">
        <f t="shared" si="80"/>
        <v>662</v>
      </c>
      <c r="D667" s="34">
        <f t="shared" si="81"/>
        <v>35480</v>
      </c>
      <c r="E667" s="12" t="s">
        <v>7</v>
      </c>
      <c r="F667" s="58">
        <f t="shared" si="82"/>
        <v>0.9</v>
      </c>
      <c r="G667" s="12" t="s">
        <v>9</v>
      </c>
      <c r="H667" s="61">
        <f t="shared" si="86"/>
        <v>319.32000000000005</v>
      </c>
      <c r="I667" s="14"/>
      <c r="J667" s="44">
        <f t="shared" si="87"/>
        <v>319.76000000000425</v>
      </c>
      <c r="K667" s="16"/>
      <c r="L667" s="36">
        <f t="shared" si="83"/>
        <v>310</v>
      </c>
      <c r="M667" s="16"/>
      <c r="N667" s="50">
        <f t="shared" si="84"/>
        <v>116551.80000000002</v>
      </c>
      <c r="O667" s="16"/>
      <c r="P667" s="11">
        <f>BCC!L667*0.07*'$100 ref'!P$3</f>
        <v>0</v>
      </c>
    </row>
    <row r="668" spans="1:16">
      <c r="A668" s="6"/>
      <c r="B668" s="7">
        <f t="shared" si="85"/>
        <v>9.7600000000042542</v>
      </c>
      <c r="C668" s="1">
        <f t="shared" si="80"/>
        <v>663</v>
      </c>
      <c r="D668" s="34">
        <f t="shared" si="81"/>
        <v>35790</v>
      </c>
      <c r="E668" s="12" t="s">
        <v>7</v>
      </c>
      <c r="F668" s="58">
        <f t="shared" si="82"/>
        <v>0.9</v>
      </c>
      <c r="G668" s="12" t="s">
        <v>9</v>
      </c>
      <c r="H668" s="61">
        <f t="shared" si="86"/>
        <v>322.11</v>
      </c>
      <c r="I668" s="14"/>
      <c r="J668" s="44">
        <f t="shared" si="87"/>
        <v>331.87000000000427</v>
      </c>
      <c r="K668" s="16"/>
      <c r="L668" s="36">
        <f t="shared" si="83"/>
        <v>330</v>
      </c>
      <c r="M668" s="16"/>
      <c r="N668" s="50">
        <f t="shared" si="84"/>
        <v>117570.15000000001</v>
      </c>
      <c r="O668" s="16"/>
      <c r="P668" s="11">
        <f>BCC!L668*0.07*'$100 ref'!P$3</f>
        <v>0</v>
      </c>
    </row>
    <row r="669" spans="1:16">
      <c r="A669" s="6"/>
      <c r="B669" s="7">
        <f t="shared" si="85"/>
        <v>1.8700000000042678</v>
      </c>
      <c r="C669" s="1">
        <f t="shared" si="80"/>
        <v>664</v>
      </c>
      <c r="D669" s="34">
        <f t="shared" si="81"/>
        <v>36120</v>
      </c>
      <c r="E669" s="12" t="s">
        <v>7</v>
      </c>
      <c r="F669" s="58">
        <f t="shared" si="82"/>
        <v>0.9</v>
      </c>
      <c r="G669" s="12" t="s">
        <v>9</v>
      </c>
      <c r="H669" s="61">
        <f t="shared" si="86"/>
        <v>325.08000000000004</v>
      </c>
      <c r="I669" s="14"/>
      <c r="J669" s="44">
        <f t="shared" si="87"/>
        <v>326.95000000000431</v>
      </c>
      <c r="K669" s="16"/>
      <c r="L669" s="36">
        <f t="shared" si="83"/>
        <v>320</v>
      </c>
      <c r="M669" s="16"/>
      <c r="N669" s="50">
        <f t="shared" si="84"/>
        <v>118654.20000000001</v>
      </c>
      <c r="O669" s="16"/>
      <c r="P669" s="11">
        <f>BCC!L669*0.07*'$100 ref'!P$3</f>
        <v>0</v>
      </c>
    </row>
    <row r="670" spans="1:16">
      <c r="A670" s="6"/>
      <c r="B670" s="7">
        <f t="shared" si="85"/>
        <v>6.9500000000043087</v>
      </c>
      <c r="C670" s="1">
        <f t="shared" si="80"/>
        <v>665</v>
      </c>
      <c r="D670" s="34">
        <f t="shared" si="81"/>
        <v>36440</v>
      </c>
      <c r="E670" s="12" t="s">
        <v>7</v>
      </c>
      <c r="F670" s="58">
        <f t="shared" si="82"/>
        <v>0.9</v>
      </c>
      <c r="G670" s="12" t="s">
        <v>9</v>
      </c>
      <c r="H670" s="61">
        <f t="shared" si="86"/>
        <v>327.96000000000004</v>
      </c>
      <c r="I670" s="14"/>
      <c r="J670" s="44">
        <f t="shared" si="87"/>
        <v>334.91000000000435</v>
      </c>
      <c r="K670" s="16"/>
      <c r="L670" s="36">
        <f t="shared" si="83"/>
        <v>330</v>
      </c>
      <c r="M670" s="16"/>
      <c r="N670" s="50">
        <f t="shared" si="84"/>
        <v>119705.40000000001</v>
      </c>
      <c r="O670" s="16"/>
      <c r="P670" s="11">
        <f>BCC!L670*0.07*'$100 ref'!P$3</f>
        <v>0</v>
      </c>
    </row>
    <row r="671" spans="1:16">
      <c r="A671" s="6"/>
      <c r="B671" s="7">
        <f t="shared" si="85"/>
        <v>4.9100000000043451</v>
      </c>
      <c r="C671" s="1">
        <f t="shared" si="80"/>
        <v>666</v>
      </c>
      <c r="D671" s="34">
        <f t="shared" si="81"/>
        <v>36770</v>
      </c>
      <c r="E671" s="12" t="s">
        <v>7</v>
      </c>
      <c r="F671" s="58">
        <f t="shared" si="82"/>
        <v>0.9</v>
      </c>
      <c r="G671" s="12" t="s">
        <v>9</v>
      </c>
      <c r="H671" s="61">
        <f t="shared" si="86"/>
        <v>330.93000000000006</v>
      </c>
      <c r="I671" s="14"/>
      <c r="J671" s="44">
        <f t="shared" si="87"/>
        <v>335.84000000000441</v>
      </c>
      <c r="K671" s="16"/>
      <c r="L671" s="36">
        <f t="shared" si="83"/>
        <v>330</v>
      </c>
      <c r="M671" s="16"/>
      <c r="N671" s="50">
        <f t="shared" si="84"/>
        <v>120789.45000000003</v>
      </c>
      <c r="O671" s="16"/>
      <c r="P671" s="11">
        <f>BCC!L671*0.07*'$100 ref'!P$3</f>
        <v>0</v>
      </c>
    </row>
    <row r="672" spans="1:16">
      <c r="A672" s="6"/>
      <c r="B672" s="7">
        <f t="shared" si="85"/>
        <v>5.8400000000044088</v>
      </c>
      <c r="C672" s="1">
        <f t="shared" si="80"/>
        <v>667</v>
      </c>
      <c r="D672" s="34">
        <f t="shared" si="81"/>
        <v>37100</v>
      </c>
      <c r="E672" s="12" t="s">
        <v>7</v>
      </c>
      <c r="F672" s="58">
        <f t="shared" si="82"/>
        <v>0.9</v>
      </c>
      <c r="G672" s="12" t="s">
        <v>9</v>
      </c>
      <c r="H672" s="61">
        <f t="shared" si="86"/>
        <v>333.90000000000003</v>
      </c>
      <c r="I672" s="14"/>
      <c r="J672" s="44">
        <f t="shared" si="87"/>
        <v>339.74000000000444</v>
      </c>
      <c r="K672" s="16"/>
      <c r="L672" s="36">
        <f t="shared" si="83"/>
        <v>330</v>
      </c>
      <c r="M672" s="16"/>
      <c r="N672" s="50">
        <f t="shared" si="84"/>
        <v>121873.50000000001</v>
      </c>
      <c r="O672" s="16"/>
      <c r="P672" s="11">
        <f>BCC!L672*0.07*'$100 ref'!P$3</f>
        <v>0</v>
      </c>
    </row>
    <row r="673" spans="1:16">
      <c r="A673" s="6"/>
      <c r="B673" s="7">
        <f t="shared" si="85"/>
        <v>9.7400000000044429</v>
      </c>
      <c r="C673" s="1">
        <f t="shared" si="80"/>
        <v>668</v>
      </c>
      <c r="D673" s="34">
        <f t="shared" si="81"/>
        <v>37430</v>
      </c>
      <c r="E673" s="12" t="s">
        <v>7</v>
      </c>
      <c r="F673" s="58">
        <f t="shared" si="82"/>
        <v>0.9</v>
      </c>
      <c r="G673" s="12" t="s">
        <v>9</v>
      </c>
      <c r="H673" s="61">
        <f t="shared" si="86"/>
        <v>336.87000000000006</v>
      </c>
      <c r="I673" s="14"/>
      <c r="J673" s="44">
        <f t="shared" si="87"/>
        <v>346.6100000000045</v>
      </c>
      <c r="K673" s="16"/>
      <c r="L673" s="36">
        <f t="shared" si="83"/>
        <v>340</v>
      </c>
      <c r="M673" s="16"/>
      <c r="N673" s="50">
        <f t="shared" si="84"/>
        <v>122957.55000000002</v>
      </c>
      <c r="O673" s="16"/>
      <c r="P673" s="11">
        <f>BCC!L673*0.07*'$100 ref'!P$3</f>
        <v>0</v>
      </c>
    </row>
    <row r="674" spans="1:16">
      <c r="A674" s="6"/>
      <c r="B674" s="7">
        <f t="shared" si="85"/>
        <v>6.6100000000045043</v>
      </c>
      <c r="C674" s="1">
        <f t="shared" si="80"/>
        <v>669</v>
      </c>
      <c r="D674" s="34">
        <f t="shared" si="81"/>
        <v>37770</v>
      </c>
      <c r="E674" s="12" t="s">
        <v>7</v>
      </c>
      <c r="F674" s="58">
        <f t="shared" si="82"/>
        <v>0.9</v>
      </c>
      <c r="G674" s="12" t="s">
        <v>9</v>
      </c>
      <c r="H674" s="61">
        <f t="shared" si="86"/>
        <v>339.93000000000006</v>
      </c>
      <c r="I674" s="14"/>
      <c r="J674" s="44">
        <f t="shared" si="87"/>
        <v>346.54000000000457</v>
      </c>
      <c r="K674" s="16"/>
      <c r="L674" s="36">
        <f t="shared" si="83"/>
        <v>340</v>
      </c>
      <c r="M674" s="16"/>
      <c r="N674" s="50">
        <f t="shared" si="84"/>
        <v>124074.45000000003</v>
      </c>
      <c r="O674" s="16"/>
      <c r="P674" s="11">
        <f>BCC!L674*0.07*'$100 ref'!P$3</f>
        <v>0</v>
      </c>
    </row>
    <row r="675" spans="1:16">
      <c r="A675" s="6"/>
      <c r="B675" s="7">
        <f t="shared" si="85"/>
        <v>6.5400000000045679</v>
      </c>
      <c r="C675" s="1">
        <f t="shared" si="80"/>
        <v>670</v>
      </c>
      <c r="D675" s="34">
        <f t="shared" si="81"/>
        <v>38110</v>
      </c>
      <c r="E675" s="12" t="s">
        <v>7</v>
      </c>
      <c r="F675" s="58">
        <f t="shared" si="82"/>
        <v>0.9</v>
      </c>
      <c r="G675" s="12" t="s">
        <v>9</v>
      </c>
      <c r="H675" s="61">
        <f t="shared" si="86"/>
        <v>342.99000000000007</v>
      </c>
      <c r="I675" s="14"/>
      <c r="J675" s="44">
        <f t="shared" si="87"/>
        <v>349.53000000000463</v>
      </c>
      <c r="K675" s="16"/>
      <c r="L675" s="36">
        <f t="shared" si="83"/>
        <v>340</v>
      </c>
      <c r="M675" s="16"/>
      <c r="N675" s="50">
        <f t="shared" si="84"/>
        <v>125191.35000000002</v>
      </c>
      <c r="O675" s="16"/>
      <c r="P675" s="11">
        <f>BCC!L675*0.07*'$100 ref'!P$3</f>
        <v>0</v>
      </c>
    </row>
    <row r="676" spans="1:16">
      <c r="A676" s="6"/>
      <c r="B676" s="7">
        <f t="shared" si="85"/>
        <v>9.5300000000046339</v>
      </c>
      <c r="C676" s="1">
        <f t="shared" si="80"/>
        <v>671</v>
      </c>
      <c r="D676" s="34">
        <f t="shared" si="81"/>
        <v>38450</v>
      </c>
      <c r="E676" s="12" t="s">
        <v>7</v>
      </c>
      <c r="F676" s="58">
        <f t="shared" si="82"/>
        <v>0.9</v>
      </c>
      <c r="G676" s="12" t="s">
        <v>9</v>
      </c>
      <c r="H676" s="61">
        <f t="shared" si="86"/>
        <v>346.05000000000007</v>
      </c>
      <c r="I676" s="14"/>
      <c r="J676" s="44">
        <f t="shared" si="87"/>
        <v>355.5800000000047</v>
      </c>
      <c r="K676" s="16"/>
      <c r="L676" s="36">
        <f t="shared" si="83"/>
        <v>350</v>
      </c>
      <c r="M676" s="16"/>
      <c r="N676" s="50">
        <f t="shared" si="84"/>
        <v>126308.25000000003</v>
      </c>
      <c r="O676" s="16"/>
      <c r="P676" s="11">
        <f>BCC!L676*0.07*'$100 ref'!P$3</f>
        <v>0</v>
      </c>
    </row>
    <row r="677" spans="1:16">
      <c r="A677" s="6"/>
      <c r="B677" s="7">
        <f t="shared" si="85"/>
        <v>5.5800000000047021</v>
      </c>
      <c r="C677" s="1">
        <f t="shared" si="80"/>
        <v>672</v>
      </c>
      <c r="D677" s="34">
        <f t="shared" si="81"/>
        <v>38800</v>
      </c>
      <c r="E677" s="12" t="s">
        <v>7</v>
      </c>
      <c r="F677" s="58">
        <f t="shared" si="82"/>
        <v>0.9</v>
      </c>
      <c r="G677" s="12" t="s">
        <v>9</v>
      </c>
      <c r="H677" s="61">
        <f t="shared" si="86"/>
        <v>349.20000000000005</v>
      </c>
      <c r="I677" s="14"/>
      <c r="J677" s="44">
        <f t="shared" si="87"/>
        <v>354.78000000000475</v>
      </c>
      <c r="K677" s="16"/>
      <c r="L677" s="36">
        <f t="shared" si="83"/>
        <v>350</v>
      </c>
      <c r="M677" s="16"/>
      <c r="N677" s="50">
        <f t="shared" si="84"/>
        <v>127458.00000000001</v>
      </c>
      <c r="O677" s="16"/>
      <c r="P677" s="11">
        <f>BCC!L677*0.07*'$100 ref'!P$3</f>
        <v>0</v>
      </c>
    </row>
    <row r="678" spans="1:16">
      <c r="A678" s="6"/>
      <c r="B678" s="7">
        <f t="shared" si="85"/>
        <v>4.7800000000047476</v>
      </c>
      <c r="C678" s="1">
        <f t="shared" si="80"/>
        <v>673</v>
      </c>
      <c r="D678" s="34">
        <f t="shared" si="81"/>
        <v>39150</v>
      </c>
      <c r="E678" s="12" t="s">
        <v>7</v>
      </c>
      <c r="F678" s="58">
        <f t="shared" si="82"/>
        <v>0.9</v>
      </c>
      <c r="G678" s="12" t="s">
        <v>9</v>
      </c>
      <c r="H678" s="61">
        <f t="shared" si="86"/>
        <v>352.35</v>
      </c>
      <c r="I678" s="14"/>
      <c r="J678" s="44">
        <f t="shared" si="87"/>
        <v>357.13000000000477</v>
      </c>
      <c r="K678" s="16"/>
      <c r="L678" s="36">
        <f t="shared" si="83"/>
        <v>350</v>
      </c>
      <c r="M678" s="16"/>
      <c r="N678" s="50">
        <f t="shared" si="84"/>
        <v>128607.75000000001</v>
      </c>
      <c r="O678" s="16"/>
      <c r="P678" s="11">
        <f>BCC!L678*0.07*'$100 ref'!P$3</f>
        <v>0</v>
      </c>
    </row>
    <row r="679" spans="1:16">
      <c r="A679" s="6"/>
      <c r="B679" s="7">
        <f t="shared" si="85"/>
        <v>7.1300000000047703</v>
      </c>
      <c r="C679" s="1">
        <f t="shared" si="80"/>
        <v>674</v>
      </c>
      <c r="D679" s="34">
        <f t="shared" si="81"/>
        <v>39500</v>
      </c>
      <c r="E679" s="12" t="s">
        <v>7</v>
      </c>
      <c r="F679" s="58">
        <f t="shared" si="82"/>
        <v>0.9</v>
      </c>
      <c r="G679" s="12" t="s">
        <v>9</v>
      </c>
      <c r="H679" s="61">
        <f t="shared" si="86"/>
        <v>355.50000000000006</v>
      </c>
      <c r="I679" s="14"/>
      <c r="J679" s="44">
        <f t="shared" si="87"/>
        <v>362.63000000000483</v>
      </c>
      <c r="K679" s="16"/>
      <c r="L679" s="36">
        <f t="shared" si="83"/>
        <v>360</v>
      </c>
      <c r="M679" s="16"/>
      <c r="N679" s="50">
        <f t="shared" si="84"/>
        <v>129757.50000000001</v>
      </c>
      <c r="O679" s="16"/>
      <c r="P679" s="11">
        <f>BCC!L679*0.07*'$100 ref'!P$3</f>
        <v>0</v>
      </c>
    </row>
    <row r="680" spans="1:16">
      <c r="A680" s="6"/>
      <c r="B680" s="7">
        <f t="shared" si="85"/>
        <v>2.6300000000048271</v>
      </c>
      <c r="C680" s="1">
        <f t="shared" si="80"/>
        <v>675</v>
      </c>
      <c r="D680" s="34">
        <f t="shared" si="81"/>
        <v>39860</v>
      </c>
      <c r="E680" s="12" t="s">
        <v>7</v>
      </c>
      <c r="F680" s="58">
        <f t="shared" si="82"/>
        <v>0.9</v>
      </c>
      <c r="G680" s="12" t="s">
        <v>9</v>
      </c>
      <c r="H680" s="61">
        <f t="shared" si="86"/>
        <v>358.74000000000007</v>
      </c>
      <c r="I680" s="14"/>
      <c r="J680" s="44">
        <f t="shared" si="87"/>
        <v>361.37000000000489</v>
      </c>
      <c r="K680" s="16"/>
      <c r="L680" s="36">
        <f t="shared" si="83"/>
        <v>360</v>
      </c>
      <c r="M680" s="16"/>
      <c r="N680" s="50">
        <f t="shared" si="84"/>
        <v>130940.10000000002</v>
      </c>
      <c r="O680" s="16"/>
      <c r="P680" s="11">
        <f>BCC!L680*0.07*'$100 ref'!P$3</f>
        <v>0</v>
      </c>
    </row>
    <row r="681" spans="1:16">
      <c r="A681" s="6"/>
      <c r="B681" s="7">
        <f t="shared" si="85"/>
        <v>1.3700000000048931</v>
      </c>
      <c r="C681" s="1">
        <f t="shared" si="80"/>
        <v>676</v>
      </c>
      <c r="D681" s="34">
        <f t="shared" si="81"/>
        <v>40220</v>
      </c>
      <c r="E681" s="12" t="s">
        <v>7</v>
      </c>
      <c r="F681" s="58">
        <f t="shared" si="82"/>
        <v>0.9</v>
      </c>
      <c r="G681" s="12" t="s">
        <v>9</v>
      </c>
      <c r="H681" s="61">
        <f t="shared" si="86"/>
        <v>361.98</v>
      </c>
      <c r="I681" s="14"/>
      <c r="J681" s="44">
        <f t="shared" si="87"/>
        <v>363.35000000000491</v>
      </c>
      <c r="K681" s="16"/>
      <c r="L681" s="36">
        <f t="shared" si="83"/>
        <v>360</v>
      </c>
      <c r="M681" s="16"/>
      <c r="N681" s="50">
        <f t="shared" si="84"/>
        <v>132122.70000000001</v>
      </c>
      <c r="O681" s="16"/>
      <c r="P681" s="11">
        <f>BCC!L681*0.07*'$100 ref'!P$3</f>
        <v>0</v>
      </c>
    </row>
    <row r="682" spans="1:16">
      <c r="A682" s="6"/>
      <c r="B682" s="7">
        <f t="shared" si="85"/>
        <v>3.3500000000049113</v>
      </c>
      <c r="C682" s="1">
        <f t="shared" si="80"/>
        <v>677</v>
      </c>
      <c r="D682" s="34">
        <f t="shared" si="81"/>
        <v>40580</v>
      </c>
      <c r="E682" s="12" t="s">
        <v>7</v>
      </c>
      <c r="F682" s="58">
        <f t="shared" si="82"/>
        <v>0.9</v>
      </c>
      <c r="G682" s="12" t="s">
        <v>9</v>
      </c>
      <c r="H682" s="61">
        <f t="shared" si="86"/>
        <v>365.22</v>
      </c>
      <c r="I682" s="14"/>
      <c r="J682" s="44">
        <f t="shared" si="87"/>
        <v>368.57000000000494</v>
      </c>
      <c r="K682" s="16"/>
      <c r="L682" s="36">
        <f t="shared" si="83"/>
        <v>360</v>
      </c>
      <c r="M682" s="16"/>
      <c r="N682" s="50">
        <f t="shared" si="84"/>
        <v>133305.30000000002</v>
      </c>
      <c r="O682" s="16"/>
      <c r="P682" s="11">
        <f>BCC!L682*0.07*'$100 ref'!P$3</f>
        <v>0</v>
      </c>
    </row>
    <row r="683" spans="1:16">
      <c r="A683" s="6"/>
      <c r="B683" s="7">
        <f t="shared" si="85"/>
        <v>8.5700000000049386</v>
      </c>
      <c r="C683" s="1">
        <f t="shared" si="80"/>
        <v>678</v>
      </c>
      <c r="D683" s="34">
        <f t="shared" si="81"/>
        <v>40940</v>
      </c>
      <c r="E683" s="12" t="s">
        <v>7</v>
      </c>
      <c r="F683" s="58">
        <f t="shared" si="82"/>
        <v>0.9</v>
      </c>
      <c r="G683" s="12" t="s">
        <v>9</v>
      </c>
      <c r="H683" s="61">
        <f t="shared" si="86"/>
        <v>368.46000000000004</v>
      </c>
      <c r="I683" s="14"/>
      <c r="J683" s="44">
        <f t="shared" si="87"/>
        <v>377.03000000000497</v>
      </c>
      <c r="K683" s="16"/>
      <c r="L683" s="36">
        <f t="shared" si="83"/>
        <v>370</v>
      </c>
      <c r="M683" s="16"/>
      <c r="N683" s="50">
        <f t="shared" si="84"/>
        <v>134487.90000000002</v>
      </c>
      <c r="O683" s="16"/>
      <c r="P683" s="11">
        <f>BCC!L683*0.07*'$100 ref'!P$3</f>
        <v>0</v>
      </c>
    </row>
    <row r="684" spans="1:16">
      <c r="A684" s="6"/>
      <c r="B684" s="7">
        <f t="shared" si="85"/>
        <v>7.0300000000049749</v>
      </c>
      <c r="C684" s="1">
        <f t="shared" si="80"/>
        <v>679</v>
      </c>
      <c r="D684" s="34">
        <f t="shared" si="81"/>
        <v>41310</v>
      </c>
      <c r="E684" s="12" t="s">
        <v>7</v>
      </c>
      <c r="F684" s="58">
        <f t="shared" si="82"/>
        <v>0.9</v>
      </c>
      <c r="G684" s="12" t="s">
        <v>9</v>
      </c>
      <c r="H684" s="61">
        <f t="shared" si="86"/>
        <v>371.79</v>
      </c>
      <c r="I684" s="14"/>
      <c r="J684" s="44">
        <f t="shared" si="87"/>
        <v>378.820000000005</v>
      </c>
      <c r="K684" s="16"/>
      <c r="L684" s="36">
        <f t="shared" si="83"/>
        <v>370</v>
      </c>
      <c r="M684" s="16"/>
      <c r="N684" s="50">
        <f t="shared" si="84"/>
        <v>135703.35</v>
      </c>
      <c r="O684" s="16"/>
      <c r="P684" s="11">
        <f>BCC!L684*0.07*'$100 ref'!P$3</f>
        <v>0</v>
      </c>
    </row>
    <row r="685" spans="1:16">
      <c r="A685" s="6"/>
      <c r="B685" s="7">
        <f t="shared" si="85"/>
        <v>8.8200000000049954</v>
      </c>
      <c r="C685" s="1">
        <f t="shared" si="80"/>
        <v>680</v>
      </c>
      <c r="D685" s="34">
        <f t="shared" si="81"/>
        <v>41680</v>
      </c>
      <c r="E685" s="12" t="s">
        <v>7</v>
      </c>
      <c r="F685" s="58">
        <f t="shared" si="82"/>
        <v>0.9</v>
      </c>
      <c r="G685" s="12" t="s">
        <v>9</v>
      </c>
      <c r="H685" s="61">
        <f t="shared" si="86"/>
        <v>375.12000000000006</v>
      </c>
      <c r="I685" s="14"/>
      <c r="J685" s="44">
        <f t="shared" si="87"/>
        <v>383.94000000000506</v>
      </c>
      <c r="K685" s="16"/>
      <c r="L685" s="36">
        <f t="shared" si="83"/>
        <v>380</v>
      </c>
      <c r="M685" s="16"/>
      <c r="N685" s="50">
        <f t="shared" si="84"/>
        <v>136918.80000000002</v>
      </c>
      <c r="O685" s="16"/>
      <c r="P685" s="11">
        <f>BCC!L685*0.07*'$100 ref'!P$3</f>
        <v>0</v>
      </c>
    </row>
    <row r="686" spans="1:16">
      <c r="A686" s="6"/>
      <c r="B686" s="7">
        <f t="shared" si="85"/>
        <v>3.9400000000050568</v>
      </c>
      <c r="C686" s="1">
        <f t="shared" si="80"/>
        <v>681</v>
      </c>
      <c r="D686" s="34">
        <f t="shared" si="81"/>
        <v>42060</v>
      </c>
      <c r="E686" s="12" t="s">
        <v>7</v>
      </c>
      <c r="F686" s="58">
        <f t="shared" si="82"/>
        <v>0.9</v>
      </c>
      <c r="G686" s="12" t="s">
        <v>9</v>
      </c>
      <c r="H686" s="61">
        <f t="shared" si="86"/>
        <v>378.54</v>
      </c>
      <c r="I686" s="14"/>
      <c r="J686" s="44">
        <f t="shared" si="87"/>
        <v>382.48000000000508</v>
      </c>
      <c r="K686" s="16"/>
      <c r="L686" s="36">
        <f t="shared" si="83"/>
        <v>380</v>
      </c>
      <c r="M686" s="16"/>
      <c r="N686" s="50">
        <f t="shared" si="84"/>
        <v>138167.1</v>
      </c>
      <c r="O686" s="16"/>
      <c r="P686" s="11">
        <f>BCC!L686*0.07*'$100 ref'!P$3</f>
        <v>0</v>
      </c>
    </row>
    <row r="687" spans="1:16">
      <c r="A687" s="6"/>
      <c r="B687" s="7">
        <f t="shared" si="85"/>
        <v>2.4800000000050773</v>
      </c>
      <c r="C687" s="1">
        <f t="shared" si="80"/>
        <v>682</v>
      </c>
      <c r="D687" s="34">
        <f t="shared" si="81"/>
        <v>42440</v>
      </c>
      <c r="E687" s="12" t="s">
        <v>7</v>
      </c>
      <c r="F687" s="58">
        <f t="shared" si="82"/>
        <v>0.9</v>
      </c>
      <c r="G687" s="12" t="s">
        <v>9</v>
      </c>
      <c r="H687" s="61">
        <f t="shared" si="86"/>
        <v>381.96000000000004</v>
      </c>
      <c r="I687" s="14"/>
      <c r="J687" s="44">
        <f t="shared" si="87"/>
        <v>384.44000000000511</v>
      </c>
      <c r="K687" s="16"/>
      <c r="L687" s="36">
        <f t="shared" si="83"/>
        <v>380</v>
      </c>
      <c r="M687" s="16"/>
      <c r="N687" s="50">
        <f t="shared" si="84"/>
        <v>139415.40000000002</v>
      </c>
      <c r="O687" s="16"/>
      <c r="P687" s="11">
        <f>BCC!L687*0.07*'$100 ref'!P$3</f>
        <v>0</v>
      </c>
    </row>
    <row r="688" spans="1:16">
      <c r="A688" s="6"/>
      <c r="B688" s="7">
        <f t="shared" si="85"/>
        <v>4.4400000000051136</v>
      </c>
      <c r="C688" s="1">
        <f t="shared" si="80"/>
        <v>683</v>
      </c>
      <c r="D688" s="34">
        <f t="shared" si="81"/>
        <v>42820</v>
      </c>
      <c r="E688" s="12" t="s">
        <v>7</v>
      </c>
      <c r="F688" s="58">
        <f t="shared" si="82"/>
        <v>0.9</v>
      </c>
      <c r="G688" s="12" t="s">
        <v>9</v>
      </c>
      <c r="H688" s="61">
        <f t="shared" si="86"/>
        <v>385.38000000000005</v>
      </c>
      <c r="I688" s="14"/>
      <c r="J688" s="44">
        <f t="shared" si="87"/>
        <v>389.82000000000517</v>
      </c>
      <c r="K688" s="16"/>
      <c r="L688" s="36">
        <f t="shared" si="83"/>
        <v>380</v>
      </c>
      <c r="M688" s="16"/>
      <c r="N688" s="50">
        <f t="shared" si="84"/>
        <v>140663.70000000001</v>
      </c>
      <c r="O688" s="16"/>
      <c r="P688" s="11">
        <f>BCC!L688*0.07*'$100 ref'!P$3</f>
        <v>0</v>
      </c>
    </row>
    <row r="689" spans="1:16">
      <c r="A689" s="6"/>
      <c r="B689" s="7">
        <f t="shared" si="85"/>
        <v>9.8200000000051659</v>
      </c>
      <c r="C689" s="1">
        <f t="shared" si="80"/>
        <v>684</v>
      </c>
      <c r="D689" s="34">
        <f t="shared" si="81"/>
        <v>43200</v>
      </c>
      <c r="E689" s="12" t="s">
        <v>7</v>
      </c>
      <c r="F689" s="58">
        <f t="shared" si="82"/>
        <v>0.9</v>
      </c>
      <c r="G689" s="12" t="s">
        <v>9</v>
      </c>
      <c r="H689" s="61">
        <f t="shared" si="86"/>
        <v>388.80000000000007</v>
      </c>
      <c r="I689" s="14"/>
      <c r="J689" s="44">
        <f t="shared" si="87"/>
        <v>398.62000000000523</v>
      </c>
      <c r="K689" s="16"/>
      <c r="L689" s="36">
        <f t="shared" si="83"/>
        <v>390</v>
      </c>
      <c r="M689" s="16"/>
      <c r="N689" s="50">
        <f t="shared" si="84"/>
        <v>141912.00000000003</v>
      </c>
      <c r="O689" s="16"/>
      <c r="P689" s="11">
        <f>BCC!L689*0.07*'$100 ref'!P$3</f>
        <v>0</v>
      </c>
    </row>
    <row r="690" spans="1:16">
      <c r="A690" s="6"/>
      <c r="B690" s="7">
        <f t="shared" si="85"/>
        <v>8.6200000000052341</v>
      </c>
      <c r="C690" s="1">
        <f t="shared" si="80"/>
        <v>685</v>
      </c>
      <c r="D690" s="34">
        <f t="shared" si="81"/>
        <v>43590</v>
      </c>
      <c r="E690" s="12" t="s">
        <v>7</v>
      </c>
      <c r="F690" s="58">
        <f t="shared" si="82"/>
        <v>0.9</v>
      </c>
      <c r="G690" s="12" t="s">
        <v>9</v>
      </c>
      <c r="H690" s="61">
        <f t="shared" si="86"/>
        <v>392.31000000000006</v>
      </c>
      <c r="I690" s="14"/>
      <c r="J690" s="44">
        <f t="shared" si="87"/>
        <v>400.93000000000529</v>
      </c>
      <c r="K690" s="16"/>
      <c r="L690" s="36">
        <f t="shared" si="83"/>
        <v>400</v>
      </c>
      <c r="M690" s="16"/>
      <c r="N690" s="50">
        <f t="shared" si="84"/>
        <v>143193.15000000002</v>
      </c>
      <c r="O690" s="16"/>
      <c r="P690" s="11">
        <f>BCC!L690*0.07*'$100 ref'!P$3</f>
        <v>0</v>
      </c>
    </row>
    <row r="691" spans="1:16">
      <c r="A691" s="6"/>
      <c r="B691" s="7">
        <f t="shared" si="85"/>
        <v>0.93000000000529326</v>
      </c>
      <c r="C691" s="1">
        <f t="shared" si="80"/>
        <v>686</v>
      </c>
      <c r="D691" s="34">
        <f t="shared" si="81"/>
        <v>43990</v>
      </c>
      <c r="E691" s="12" t="s">
        <v>7</v>
      </c>
      <c r="F691" s="58">
        <f t="shared" si="82"/>
        <v>0.9</v>
      </c>
      <c r="G691" s="12" t="s">
        <v>9</v>
      </c>
      <c r="H691" s="61">
        <f t="shared" si="86"/>
        <v>395.91</v>
      </c>
      <c r="I691" s="14"/>
      <c r="J691" s="44">
        <f t="shared" si="87"/>
        <v>396.84000000000532</v>
      </c>
      <c r="K691" s="16"/>
      <c r="L691" s="36">
        <f t="shared" si="83"/>
        <v>390</v>
      </c>
      <c r="M691" s="16"/>
      <c r="N691" s="50">
        <f t="shared" si="84"/>
        <v>144507.15000000002</v>
      </c>
      <c r="O691" s="16"/>
      <c r="P691" s="11">
        <f>BCC!L691*0.07*'$100 ref'!P$3</f>
        <v>0</v>
      </c>
    </row>
    <row r="692" spans="1:16">
      <c r="A692" s="6"/>
      <c r="B692" s="7">
        <f t="shared" si="85"/>
        <v>6.8400000000053183</v>
      </c>
      <c r="C692" s="1">
        <f t="shared" si="80"/>
        <v>687</v>
      </c>
      <c r="D692" s="34">
        <f t="shared" si="81"/>
        <v>44380</v>
      </c>
      <c r="E692" s="12" t="s">
        <v>7</v>
      </c>
      <c r="F692" s="58">
        <f t="shared" si="82"/>
        <v>0.9</v>
      </c>
      <c r="G692" s="12" t="s">
        <v>9</v>
      </c>
      <c r="H692" s="61">
        <f t="shared" si="86"/>
        <v>399.42000000000007</v>
      </c>
      <c r="I692" s="14"/>
      <c r="J692" s="44">
        <f t="shared" si="87"/>
        <v>406.26000000000539</v>
      </c>
      <c r="K692" s="16"/>
      <c r="L692" s="36">
        <f t="shared" si="83"/>
        <v>400</v>
      </c>
      <c r="M692" s="16"/>
      <c r="N692" s="50">
        <f t="shared" si="84"/>
        <v>145788.30000000002</v>
      </c>
      <c r="O692" s="16"/>
      <c r="P692" s="11">
        <f>BCC!L692*0.07*'$100 ref'!P$3</f>
        <v>0</v>
      </c>
    </row>
    <row r="693" spans="1:16">
      <c r="A693" s="6"/>
      <c r="B693" s="7">
        <f t="shared" si="85"/>
        <v>6.260000000005391</v>
      </c>
      <c r="C693" s="1">
        <f t="shared" si="80"/>
        <v>688</v>
      </c>
      <c r="D693" s="34">
        <f t="shared" si="81"/>
        <v>44780</v>
      </c>
      <c r="E693" s="12" t="s">
        <v>7</v>
      </c>
      <c r="F693" s="58">
        <f t="shared" si="82"/>
        <v>0.9</v>
      </c>
      <c r="G693" s="12" t="s">
        <v>9</v>
      </c>
      <c r="H693" s="61">
        <f t="shared" si="86"/>
        <v>403.02000000000004</v>
      </c>
      <c r="I693" s="14"/>
      <c r="J693" s="44">
        <f t="shared" si="87"/>
        <v>409.28000000000543</v>
      </c>
      <c r="K693" s="16"/>
      <c r="L693" s="36">
        <f t="shared" si="83"/>
        <v>400</v>
      </c>
      <c r="M693" s="16"/>
      <c r="N693" s="50">
        <f t="shared" si="84"/>
        <v>147102.30000000002</v>
      </c>
      <c r="O693" s="16"/>
      <c r="P693" s="11">
        <f>BCC!L693*0.07*'$100 ref'!P$3</f>
        <v>0</v>
      </c>
    </row>
    <row r="694" spans="1:16">
      <c r="A694" s="6"/>
      <c r="B694" s="7">
        <f t="shared" si="85"/>
        <v>9.2800000000054297</v>
      </c>
      <c r="C694" s="1">
        <f t="shared" si="80"/>
        <v>689</v>
      </c>
      <c r="D694" s="34">
        <f t="shared" si="81"/>
        <v>45180</v>
      </c>
      <c r="E694" s="12" t="s">
        <v>7</v>
      </c>
      <c r="F694" s="58">
        <f t="shared" si="82"/>
        <v>0.9</v>
      </c>
      <c r="G694" s="12" t="s">
        <v>9</v>
      </c>
      <c r="H694" s="61">
        <f t="shared" si="86"/>
        <v>406.62000000000006</v>
      </c>
      <c r="I694" s="14"/>
      <c r="J694" s="44">
        <f t="shared" si="87"/>
        <v>415.90000000000549</v>
      </c>
      <c r="K694" s="16"/>
      <c r="L694" s="36">
        <f t="shared" si="83"/>
        <v>410</v>
      </c>
      <c r="M694" s="16"/>
      <c r="N694" s="50">
        <f t="shared" si="84"/>
        <v>148416.30000000002</v>
      </c>
      <c r="O694" s="16"/>
      <c r="P694" s="11">
        <f>BCC!L694*0.07*'$100 ref'!P$3</f>
        <v>0</v>
      </c>
    </row>
    <row r="695" spans="1:16">
      <c r="A695" s="6"/>
      <c r="B695" s="7">
        <f t="shared" si="85"/>
        <v>5.9000000000054911</v>
      </c>
      <c r="C695" s="1">
        <f t="shared" si="80"/>
        <v>690</v>
      </c>
      <c r="D695" s="34">
        <f t="shared" si="81"/>
        <v>45590</v>
      </c>
      <c r="E695" s="12" t="s">
        <v>7</v>
      </c>
      <c r="F695" s="58">
        <f t="shared" si="82"/>
        <v>0.9</v>
      </c>
      <c r="G695" s="12" t="s">
        <v>9</v>
      </c>
      <c r="H695" s="61">
        <f t="shared" si="86"/>
        <v>410.31000000000006</v>
      </c>
      <c r="I695" s="14"/>
      <c r="J695" s="44">
        <f t="shared" si="87"/>
        <v>416.21000000000555</v>
      </c>
      <c r="K695" s="16"/>
      <c r="L695" s="36">
        <f t="shared" si="83"/>
        <v>410</v>
      </c>
      <c r="M695" s="16"/>
      <c r="N695" s="50">
        <f t="shared" si="84"/>
        <v>149763.15000000002</v>
      </c>
      <c r="O695" s="16"/>
      <c r="P695" s="11">
        <f>BCC!L695*0.07*'$100 ref'!P$3</f>
        <v>0</v>
      </c>
    </row>
    <row r="696" spans="1:16">
      <c r="A696" s="6"/>
      <c r="B696" s="7">
        <f t="shared" si="85"/>
        <v>6.2100000000055502</v>
      </c>
      <c r="C696" s="1">
        <f t="shared" si="80"/>
        <v>691</v>
      </c>
      <c r="D696" s="34">
        <f t="shared" si="81"/>
        <v>46000</v>
      </c>
      <c r="E696" s="12" t="s">
        <v>7</v>
      </c>
      <c r="F696" s="58">
        <f t="shared" si="82"/>
        <v>0.9</v>
      </c>
      <c r="G696" s="12" t="s">
        <v>9</v>
      </c>
      <c r="H696" s="61">
        <f t="shared" si="86"/>
        <v>414.00000000000006</v>
      </c>
      <c r="I696" s="14"/>
      <c r="J696" s="44">
        <f t="shared" si="87"/>
        <v>420.21000000000561</v>
      </c>
      <c r="K696" s="16"/>
      <c r="L696" s="36">
        <f t="shared" si="83"/>
        <v>420</v>
      </c>
      <c r="M696" s="16"/>
      <c r="N696" s="50">
        <f t="shared" si="84"/>
        <v>151110.00000000003</v>
      </c>
      <c r="O696" s="16"/>
      <c r="P696" s="11">
        <f>BCC!L696*0.07*'$100 ref'!P$3</f>
        <v>0</v>
      </c>
    </row>
    <row r="697" spans="1:16">
      <c r="A697" s="6"/>
      <c r="B697" s="7">
        <f t="shared" si="85"/>
        <v>0.21000000000560703</v>
      </c>
      <c r="C697" s="1">
        <f t="shared" si="80"/>
        <v>692</v>
      </c>
      <c r="D697" s="34">
        <f t="shared" si="81"/>
        <v>46420</v>
      </c>
      <c r="E697" s="12" t="s">
        <v>7</v>
      </c>
      <c r="F697" s="58">
        <f t="shared" si="82"/>
        <v>0.9</v>
      </c>
      <c r="G697" s="12" t="s">
        <v>9</v>
      </c>
      <c r="H697" s="61">
        <f t="shared" si="86"/>
        <v>417.78000000000003</v>
      </c>
      <c r="I697" s="14"/>
      <c r="J697" s="44">
        <f t="shared" si="87"/>
        <v>417.99000000000564</v>
      </c>
      <c r="K697" s="16"/>
      <c r="L697" s="36">
        <f t="shared" si="83"/>
        <v>410</v>
      </c>
      <c r="M697" s="16"/>
      <c r="N697" s="50">
        <f t="shared" si="84"/>
        <v>152489.70000000001</v>
      </c>
      <c r="O697" s="16"/>
      <c r="P697" s="11">
        <f>BCC!L697*0.07*'$100 ref'!P$3</f>
        <v>0</v>
      </c>
    </row>
    <row r="698" spans="1:16">
      <c r="A698" s="6"/>
      <c r="B698" s="7">
        <f t="shared" si="85"/>
        <v>7.9900000000056366</v>
      </c>
      <c r="C698" s="1">
        <f t="shared" si="80"/>
        <v>693</v>
      </c>
      <c r="D698" s="34">
        <f t="shared" si="81"/>
        <v>46830</v>
      </c>
      <c r="E698" s="12" t="s">
        <v>7</v>
      </c>
      <c r="F698" s="58">
        <f t="shared" si="82"/>
        <v>0.9</v>
      </c>
      <c r="G698" s="12" t="s">
        <v>9</v>
      </c>
      <c r="H698" s="61">
        <f t="shared" si="86"/>
        <v>421.47</v>
      </c>
      <c r="I698" s="14"/>
      <c r="J698" s="44">
        <f t="shared" si="87"/>
        <v>429.46000000000566</v>
      </c>
      <c r="K698" s="16"/>
      <c r="L698" s="36">
        <f t="shared" si="83"/>
        <v>420</v>
      </c>
      <c r="M698" s="16"/>
      <c r="N698" s="50">
        <f t="shared" si="84"/>
        <v>153836.55000000002</v>
      </c>
      <c r="O698" s="16"/>
      <c r="P698" s="11">
        <f>BCC!L698*0.07*'$100 ref'!P$3</f>
        <v>0</v>
      </c>
    </row>
    <row r="699" spans="1:16">
      <c r="A699" s="6"/>
      <c r="B699" s="7">
        <f t="shared" si="85"/>
        <v>9.4600000000056639</v>
      </c>
      <c r="C699" s="1">
        <f t="shared" si="80"/>
        <v>694</v>
      </c>
      <c r="D699" s="34">
        <f t="shared" si="81"/>
        <v>47250</v>
      </c>
      <c r="E699" s="12" t="s">
        <v>7</v>
      </c>
      <c r="F699" s="58">
        <f t="shared" si="82"/>
        <v>0.9</v>
      </c>
      <c r="G699" s="12" t="s">
        <v>9</v>
      </c>
      <c r="H699" s="61">
        <f t="shared" si="86"/>
        <v>425.25000000000006</v>
      </c>
      <c r="I699" s="14"/>
      <c r="J699" s="44">
        <f t="shared" si="87"/>
        <v>434.71000000000572</v>
      </c>
      <c r="K699" s="16"/>
      <c r="L699" s="36">
        <f t="shared" si="83"/>
        <v>430</v>
      </c>
      <c r="M699" s="16"/>
      <c r="N699" s="50">
        <f t="shared" si="84"/>
        <v>155216.25000000003</v>
      </c>
      <c r="O699" s="16"/>
      <c r="P699" s="11">
        <f>BCC!L699*0.07*'$100 ref'!P$3</f>
        <v>0</v>
      </c>
    </row>
    <row r="700" spans="1:16">
      <c r="A700" s="6"/>
      <c r="B700" s="7">
        <f t="shared" si="85"/>
        <v>4.7100000000057207</v>
      </c>
      <c r="C700" s="1">
        <f t="shared" si="80"/>
        <v>695</v>
      </c>
      <c r="D700" s="34">
        <f t="shared" si="81"/>
        <v>47680</v>
      </c>
      <c r="E700" s="12" t="s">
        <v>7</v>
      </c>
      <c r="F700" s="58">
        <f t="shared" si="82"/>
        <v>0.9</v>
      </c>
      <c r="G700" s="12" t="s">
        <v>9</v>
      </c>
      <c r="H700" s="61">
        <f t="shared" si="86"/>
        <v>429.12000000000006</v>
      </c>
      <c r="I700" s="14"/>
      <c r="J700" s="44">
        <f t="shared" si="87"/>
        <v>433.83000000000578</v>
      </c>
      <c r="K700" s="16"/>
      <c r="L700" s="36">
        <f t="shared" si="83"/>
        <v>430</v>
      </c>
      <c r="M700" s="16"/>
      <c r="N700" s="50">
        <f t="shared" si="84"/>
        <v>156628.80000000002</v>
      </c>
      <c r="O700" s="16"/>
      <c r="P700" s="11">
        <f>BCC!L700*0.07*'$100 ref'!P$3</f>
        <v>0</v>
      </c>
    </row>
    <row r="701" spans="1:16">
      <c r="A701" s="6"/>
      <c r="B701" s="7">
        <f t="shared" si="85"/>
        <v>3.8300000000057821</v>
      </c>
      <c r="C701" s="1">
        <f t="shared" si="80"/>
        <v>696</v>
      </c>
      <c r="D701" s="34">
        <f t="shared" si="81"/>
        <v>48110</v>
      </c>
      <c r="E701" s="12" t="s">
        <v>7</v>
      </c>
      <c r="F701" s="58">
        <f t="shared" si="82"/>
        <v>0.9</v>
      </c>
      <c r="G701" s="12" t="s">
        <v>9</v>
      </c>
      <c r="H701" s="61">
        <f t="shared" si="86"/>
        <v>432.99000000000007</v>
      </c>
      <c r="I701" s="14"/>
      <c r="J701" s="44">
        <f t="shared" si="87"/>
        <v>436.82000000000585</v>
      </c>
      <c r="K701" s="16"/>
      <c r="L701" s="36">
        <f t="shared" si="83"/>
        <v>430</v>
      </c>
      <c r="M701" s="16"/>
      <c r="N701" s="50">
        <f t="shared" si="84"/>
        <v>158041.35000000003</v>
      </c>
      <c r="O701" s="16"/>
      <c r="P701" s="11">
        <f>BCC!L701*0.07*'$100 ref'!P$3</f>
        <v>0</v>
      </c>
    </row>
    <row r="702" spans="1:16">
      <c r="A702" s="6"/>
      <c r="B702" s="7">
        <f t="shared" si="85"/>
        <v>6.8200000000058481</v>
      </c>
      <c r="C702" s="1">
        <f t="shared" si="80"/>
        <v>697</v>
      </c>
      <c r="D702" s="34">
        <f t="shared" si="81"/>
        <v>48540</v>
      </c>
      <c r="E702" s="12" t="s">
        <v>7</v>
      </c>
      <c r="F702" s="58">
        <f t="shared" si="82"/>
        <v>0.9</v>
      </c>
      <c r="G702" s="12" t="s">
        <v>9</v>
      </c>
      <c r="H702" s="61">
        <f t="shared" si="86"/>
        <v>436.86000000000007</v>
      </c>
      <c r="I702" s="14"/>
      <c r="J702" s="44">
        <f t="shared" si="87"/>
        <v>443.68000000000592</v>
      </c>
      <c r="K702" s="16"/>
      <c r="L702" s="36">
        <f t="shared" si="83"/>
        <v>440</v>
      </c>
      <c r="M702" s="16"/>
      <c r="N702" s="50">
        <f t="shared" si="84"/>
        <v>159453.90000000002</v>
      </c>
      <c r="O702" s="16"/>
      <c r="P702" s="11">
        <f>BCC!L702*0.07*'$100 ref'!P$3</f>
        <v>0</v>
      </c>
    </row>
    <row r="703" spans="1:16">
      <c r="A703" s="6"/>
      <c r="B703" s="7">
        <f t="shared" si="85"/>
        <v>3.6800000000059185</v>
      </c>
      <c r="C703" s="1">
        <f t="shared" si="80"/>
        <v>698</v>
      </c>
      <c r="D703" s="34">
        <f t="shared" si="81"/>
        <v>48980</v>
      </c>
      <c r="E703" s="12" t="s">
        <v>7</v>
      </c>
      <c r="F703" s="58">
        <f t="shared" si="82"/>
        <v>0.9</v>
      </c>
      <c r="G703" s="12" t="s">
        <v>9</v>
      </c>
      <c r="H703" s="61">
        <f t="shared" si="86"/>
        <v>440.82000000000005</v>
      </c>
      <c r="I703" s="14"/>
      <c r="J703" s="44">
        <f t="shared" si="87"/>
        <v>444.50000000000597</v>
      </c>
      <c r="K703" s="16"/>
      <c r="L703" s="36">
        <f t="shared" si="83"/>
        <v>440</v>
      </c>
      <c r="M703" s="16"/>
      <c r="N703" s="50">
        <f t="shared" si="84"/>
        <v>160899.30000000002</v>
      </c>
      <c r="O703" s="16"/>
      <c r="P703" s="11">
        <f>BCC!L703*0.07*'$100 ref'!P$3</f>
        <v>0</v>
      </c>
    </row>
    <row r="704" spans="1:16">
      <c r="A704" s="6"/>
      <c r="B704" s="7">
        <f t="shared" si="85"/>
        <v>4.5000000000059686</v>
      </c>
      <c r="C704" s="1">
        <f t="shared" si="80"/>
        <v>699</v>
      </c>
      <c r="D704" s="34">
        <f t="shared" si="81"/>
        <v>49420</v>
      </c>
      <c r="E704" s="12" t="s">
        <v>7</v>
      </c>
      <c r="F704" s="58">
        <f t="shared" si="82"/>
        <v>0.9</v>
      </c>
      <c r="G704" s="12" t="s">
        <v>9</v>
      </c>
      <c r="H704" s="61">
        <f t="shared" si="86"/>
        <v>444.78000000000003</v>
      </c>
      <c r="I704" s="14"/>
      <c r="J704" s="44">
        <f t="shared" si="87"/>
        <v>449.280000000006</v>
      </c>
      <c r="K704" s="16"/>
      <c r="L704" s="36">
        <f t="shared" si="83"/>
        <v>440</v>
      </c>
      <c r="M704" s="16"/>
      <c r="N704" s="50">
        <f t="shared" si="84"/>
        <v>162344.70000000001</v>
      </c>
      <c r="O704" s="16"/>
      <c r="P704" s="11">
        <f>BCC!L704*0.07*'$100 ref'!P$3</f>
        <v>0</v>
      </c>
    </row>
    <row r="705" spans="1:16">
      <c r="A705" s="6"/>
      <c r="B705" s="7">
        <f t="shared" si="85"/>
        <v>9.2800000000059981</v>
      </c>
      <c r="C705" s="1">
        <f t="shared" si="80"/>
        <v>700</v>
      </c>
      <c r="D705" s="34">
        <f t="shared" si="81"/>
        <v>49860</v>
      </c>
      <c r="E705" s="12" t="s">
        <v>7</v>
      </c>
      <c r="F705" s="58">
        <f t="shared" si="82"/>
        <v>0.9</v>
      </c>
      <c r="G705" s="12" t="s">
        <v>9</v>
      </c>
      <c r="H705" s="61">
        <f t="shared" si="86"/>
        <v>448.74000000000007</v>
      </c>
      <c r="I705" s="14"/>
      <c r="J705" s="44">
        <f t="shared" si="87"/>
        <v>458.02000000000606</v>
      </c>
      <c r="K705" s="16"/>
      <c r="L705" s="36">
        <f t="shared" si="83"/>
        <v>450</v>
      </c>
      <c r="M705" s="16"/>
      <c r="N705" s="50">
        <f t="shared" si="84"/>
        <v>163790.10000000003</v>
      </c>
      <c r="O705" s="16"/>
      <c r="P705" s="11">
        <f>BCC!L705*0.07*'$100 ref'!P$3</f>
        <v>0</v>
      </c>
    </row>
    <row r="706" spans="1:16">
      <c r="A706" s="6"/>
      <c r="B706" s="7">
        <f t="shared" si="85"/>
        <v>8.0200000000060641</v>
      </c>
      <c r="C706" s="1">
        <f t="shared" si="80"/>
        <v>701</v>
      </c>
      <c r="D706" s="34">
        <f t="shared" si="81"/>
        <v>50310</v>
      </c>
      <c r="E706" s="12" t="s">
        <v>7</v>
      </c>
      <c r="F706" s="58">
        <f t="shared" si="82"/>
        <v>0.9</v>
      </c>
      <c r="G706" s="12" t="s">
        <v>9</v>
      </c>
      <c r="H706" s="61">
        <f t="shared" si="86"/>
        <v>452.79000000000008</v>
      </c>
      <c r="I706" s="14"/>
      <c r="J706" s="44">
        <f t="shared" si="87"/>
        <v>460.81000000000614</v>
      </c>
      <c r="K706" s="16"/>
      <c r="L706" s="36">
        <f t="shared" si="83"/>
        <v>460</v>
      </c>
      <c r="M706" s="16"/>
      <c r="N706" s="50">
        <f t="shared" si="84"/>
        <v>165268.35000000003</v>
      </c>
      <c r="O706" s="16"/>
      <c r="P706" s="11">
        <f>BCC!L706*0.07*'$100 ref'!P$3</f>
        <v>0</v>
      </c>
    </row>
    <row r="707" spans="1:16">
      <c r="A707" s="6"/>
      <c r="B707" s="7">
        <f t="shared" si="85"/>
        <v>0.81000000000614136</v>
      </c>
      <c r="C707" s="1">
        <f t="shared" si="80"/>
        <v>702</v>
      </c>
      <c r="D707" s="34">
        <f t="shared" si="81"/>
        <v>50770</v>
      </c>
      <c r="E707" s="12" t="s">
        <v>7</v>
      </c>
      <c r="F707" s="58">
        <f t="shared" si="82"/>
        <v>0.9</v>
      </c>
      <c r="G707" s="12" t="s">
        <v>9</v>
      </c>
      <c r="H707" s="61">
        <f t="shared" si="86"/>
        <v>456.93000000000006</v>
      </c>
      <c r="I707" s="14"/>
      <c r="J707" s="44">
        <f t="shared" si="87"/>
        <v>457.74000000000621</v>
      </c>
      <c r="K707" s="16"/>
      <c r="L707" s="36">
        <f t="shared" si="83"/>
        <v>450</v>
      </c>
      <c r="M707" s="16"/>
      <c r="N707" s="50">
        <f t="shared" si="84"/>
        <v>166779.45000000001</v>
      </c>
      <c r="O707" s="16"/>
      <c r="P707" s="11">
        <f>BCC!L707*0.07*'$100 ref'!P$3</f>
        <v>0</v>
      </c>
    </row>
    <row r="708" spans="1:16">
      <c r="A708" s="6"/>
      <c r="B708" s="7">
        <f t="shared" si="85"/>
        <v>7.740000000006205</v>
      </c>
      <c r="C708" s="1">
        <f t="shared" si="80"/>
        <v>703</v>
      </c>
      <c r="D708" s="34">
        <f t="shared" si="81"/>
        <v>51220</v>
      </c>
      <c r="E708" s="12" t="s">
        <v>7</v>
      </c>
      <c r="F708" s="58">
        <f t="shared" si="82"/>
        <v>0.9</v>
      </c>
      <c r="G708" s="12" t="s">
        <v>9</v>
      </c>
      <c r="H708" s="61">
        <f t="shared" si="86"/>
        <v>460.98000000000008</v>
      </c>
      <c r="I708" s="14"/>
      <c r="J708" s="44">
        <f t="shared" si="87"/>
        <v>468.72000000000628</v>
      </c>
      <c r="K708" s="16"/>
      <c r="L708" s="36">
        <f t="shared" si="83"/>
        <v>460</v>
      </c>
      <c r="M708" s="16"/>
      <c r="N708" s="50">
        <f t="shared" si="84"/>
        <v>168257.70000000004</v>
      </c>
      <c r="O708" s="16"/>
      <c r="P708" s="11">
        <f>BCC!L708*0.07*'$100 ref'!P$3</f>
        <v>0</v>
      </c>
    </row>
    <row r="709" spans="1:16">
      <c r="A709" s="6"/>
      <c r="B709" s="7">
        <f t="shared" si="85"/>
        <v>8.7200000000062801</v>
      </c>
      <c r="C709" s="1">
        <f t="shared" si="80"/>
        <v>704</v>
      </c>
      <c r="D709" s="34">
        <f t="shared" si="81"/>
        <v>51680</v>
      </c>
      <c r="E709" s="12" t="s">
        <v>7</v>
      </c>
      <c r="F709" s="58">
        <f t="shared" si="82"/>
        <v>0.9</v>
      </c>
      <c r="G709" s="12" t="s">
        <v>9</v>
      </c>
      <c r="H709" s="61">
        <f t="shared" si="86"/>
        <v>465.12000000000006</v>
      </c>
      <c r="I709" s="14"/>
      <c r="J709" s="44">
        <f t="shared" si="87"/>
        <v>473.84000000000634</v>
      </c>
      <c r="K709" s="16"/>
      <c r="L709" s="36">
        <f t="shared" si="83"/>
        <v>470</v>
      </c>
      <c r="M709" s="16"/>
      <c r="N709" s="50">
        <f t="shared" si="84"/>
        <v>169768.80000000002</v>
      </c>
      <c r="O709" s="16"/>
      <c r="P709" s="11">
        <f>BCC!L709*0.07*'$100 ref'!P$3</f>
        <v>0</v>
      </c>
    </row>
    <row r="710" spans="1:16">
      <c r="A710" s="6"/>
      <c r="B710" s="7">
        <f t="shared" si="85"/>
        <v>3.8400000000063415</v>
      </c>
      <c r="C710" s="1">
        <f t="shared" si="80"/>
        <v>705</v>
      </c>
      <c r="D710" s="34">
        <f t="shared" si="81"/>
        <v>52150</v>
      </c>
      <c r="E710" s="12" t="s">
        <v>7</v>
      </c>
      <c r="F710" s="58">
        <f t="shared" si="82"/>
        <v>0.9</v>
      </c>
      <c r="G710" s="12" t="s">
        <v>9</v>
      </c>
      <c r="H710" s="61">
        <f t="shared" si="86"/>
        <v>469.35000000000008</v>
      </c>
      <c r="I710" s="14"/>
      <c r="J710" s="44">
        <f t="shared" si="87"/>
        <v>473.19000000000642</v>
      </c>
      <c r="K710" s="16"/>
      <c r="L710" s="36">
        <f t="shared" si="83"/>
        <v>470</v>
      </c>
      <c r="M710" s="16"/>
      <c r="N710" s="50">
        <f t="shared" si="84"/>
        <v>171312.75000000003</v>
      </c>
      <c r="O710" s="16"/>
      <c r="P710" s="11">
        <f>BCC!L710*0.07*'$100 ref'!P$3</f>
        <v>0</v>
      </c>
    </row>
    <row r="711" spans="1:16">
      <c r="A711" s="6"/>
      <c r="B711" s="7">
        <f t="shared" si="85"/>
        <v>3.190000000006421</v>
      </c>
      <c r="C711" s="1">
        <f t="shared" ref="C711:C735" si="88">C710+1</f>
        <v>706</v>
      </c>
      <c r="D711" s="34">
        <f t="shared" ref="D711:D735" si="89">D710+L710+M710</f>
        <v>52620</v>
      </c>
      <c r="E711" s="12" t="s">
        <v>7</v>
      </c>
      <c r="F711" s="58">
        <f t="shared" ref="F711:F735" si="90">F710</f>
        <v>0.9</v>
      </c>
      <c r="G711" s="12" t="s">
        <v>9</v>
      </c>
      <c r="H711" s="61">
        <f t="shared" si="86"/>
        <v>473.58000000000004</v>
      </c>
      <c r="I711" s="14"/>
      <c r="J711" s="44">
        <f t="shared" si="87"/>
        <v>476.77000000000646</v>
      </c>
      <c r="K711" s="16"/>
      <c r="L711" s="36">
        <f t="shared" ref="L711:L735" si="91">IF(J711&lt;10, 0,ROUNDDOWN(J711,-1))</f>
        <v>470</v>
      </c>
      <c r="M711" s="16"/>
      <c r="N711" s="50">
        <f t="shared" ref="N711:N735" si="92">H711*365</f>
        <v>172856.7</v>
      </c>
      <c r="O711" s="16"/>
      <c r="P711" s="11">
        <f>BCC!L711*0.07*'$100 ref'!P$3</f>
        <v>0</v>
      </c>
    </row>
    <row r="712" spans="1:16">
      <c r="A712" s="6"/>
      <c r="B712" s="7">
        <f t="shared" ref="B712:B735" si="93">IF(J711&gt;=10, J711-L711, 0)</f>
        <v>6.770000000006462</v>
      </c>
      <c r="C712" s="1">
        <f t="shared" si="88"/>
        <v>707</v>
      </c>
      <c r="D712" s="34">
        <f t="shared" si="89"/>
        <v>53090</v>
      </c>
      <c r="E712" s="12" t="s">
        <v>7</v>
      </c>
      <c r="F712" s="58">
        <f t="shared" si="90"/>
        <v>0.9</v>
      </c>
      <c r="G712" s="12" t="s">
        <v>9</v>
      </c>
      <c r="H712" s="61">
        <f t="shared" ref="H712:H735" si="94">D712*(F712%)</f>
        <v>477.81000000000006</v>
      </c>
      <c r="I712" s="14"/>
      <c r="J712" s="44">
        <f t="shared" ref="J712:J735" si="95">IF(L711&gt;0, B712+H712+P711,J711+H712+P711)</f>
        <v>484.58000000000652</v>
      </c>
      <c r="K712" s="16"/>
      <c r="L712" s="36">
        <f t="shared" si="91"/>
        <v>480</v>
      </c>
      <c r="M712" s="16"/>
      <c r="N712" s="50">
        <f t="shared" si="92"/>
        <v>174400.65000000002</v>
      </c>
      <c r="O712" s="16"/>
      <c r="P712" s="11">
        <f>BCC!L712*0.07*'$100 ref'!P$3</f>
        <v>0</v>
      </c>
    </row>
    <row r="713" spans="1:16">
      <c r="A713" s="6"/>
      <c r="B713" s="7">
        <f t="shared" si="93"/>
        <v>4.5800000000065211</v>
      </c>
      <c r="C713" s="1">
        <f t="shared" si="88"/>
        <v>708</v>
      </c>
      <c r="D713" s="34">
        <f t="shared" si="89"/>
        <v>53570</v>
      </c>
      <c r="E713" s="12" t="s">
        <v>7</v>
      </c>
      <c r="F713" s="58">
        <f t="shared" si="90"/>
        <v>0.9</v>
      </c>
      <c r="G713" s="12" t="s">
        <v>9</v>
      </c>
      <c r="H713" s="61">
        <f t="shared" si="94"/>
        <v>482.13000000000005</v>
      </c>
      <c r="I713" s="14"/>
      <c r="J713" s="44">
        <f t="shared" si="95"/>
        <v>486.71000000000657</v>
      </c>
      <c r="K713" s="16"/>
      <c r="L713" s="36">
        <f t="shared" si="91"/>
        <v>480</v>
      </c>
      <c r="M713" s="16"/>
      <c r="N713" s="50">
        <f t="shared" si="92"/>
        <v>175977.45</v>
      </c>
      <c r="O713" s="16"/>
      <c r="P713" s="11">
        <f>BCC!L713*0.07*'$100 ref'!P$3</f>
        <v>0</v>
      </c>
    </row>
    <row r="714" spans="1:16">
      <c r="A714" s="6"/>
      <c r="B714" s="7">
        <f t="shared" si="93"/>
        <v>6.7100000000065734</v>
      </c>
      <c r="C714" s="1">
        <f t="shared" si="88"/>
        <v>709</v>
      </c>
      <c r="D714" s="34">
        <f t="shared" si="89"/>
        <v>54050</v>
      </c>
      <c r="E714" s="12" t="s">
        <v>7</v>
      </c>
      <c r="F714" s="58">
        <f t="shared" si="90"/>
        <v>0.9</v>
      </c>
      <c r="G714" s="12" t="s">
        <v>9</v>
      </c>
      <c r="H714" s="61">
        <f t="shared" si="94"/>
        <v>486.45000000000005</v>
      </c>
      <c r="I714" s="14"/>
      <c r="J714" s="44">
        <f t="shared" si="95"/>
        <v>493.16000000000662</v>
      </c>
      <c r="K714" s="16"/>
      <c r="L714" s="36">
        <f t="shared" si="91"/>
        <v>490</v>
      </c>
      <c r="M714" s="16"/>
      <c r="N714" s="50">
        <f t="shared" si="92"/>
        <v>177554.25000000003</v>
      </c>
      <c r="O714" s="16"/>
      <c r="P714" s="11">
        <f>BCC!L714*0.07*'$100 ref'!P$3</f>
        <v>0</v>
      </c>
    </row>
    <row r="715" spans="1:16">
      <c r="A715" s="6"/>
      <c r="B715" s="7">
        <f t="shared" si="93"/>
        <v>3.1600000000066188</v>
      </c>
      <c r="C715" s="1">
        <f t="shared" si="88"/>
        <v>710</v>
      </c>
      <c r="D715" s="34">
        <f t="shared" si="89"/>
        <v>54540</v>
      </c>
      <c r="E715" s="12" t="s">
        <v>7</v>
      </c>
      <c r="F715" s="58">
        <f t="shared" si="90"/>
        <v>0.9</v>
      </c>
      <c r="G715" s="12" t="s">
        <v>9</v>
      </c>
      <c r="H715" s="61">
        <f t="shared" si="94"/>
        <v>490.86000000000007</v>
      </c>
      <c r="I715" s="14"/>
      <c r="J715" s="44">
        <f t="shared" si="95"/>
        <v>494.02000000000669</v>
      </c>
      <c r="K715" s="16"/>
      <c r="L715" s="36">
        <f t="shared" si="91"/>
        <v>490</v>
      </c>
      <c r="M715" s="16"/>
      <c r="N715" s="50">
        <f t="shared" si="92"/>
        <v>179163.90000000002</v>
      </c>
      <c r="O715" s="16"/>
      <c r="P715" s="11">
        <f>BCC!L715*0.07*'$100 ref'!P$3</f>
        <v>0</v>
      </c>
    </row>
    <row r="716" spans="1:16">
      <c r="A716" s="6"/>
      <c r="B716" s="7">
        <f t="shared" si="93"/>
        <v>4.0200000000066893</v>
      </c>
      <c r="C716" s="1">
        <f t="shared" si="88"/>
        <v>711</v>
      </c>
      <c r="D716" s="34">
        <f t="shared" si="89"/>
        <v>55030</v>
      </c>
      <c r="E716" s="12" t="s">
        <v>7</v>
      </c>
      <c r="F716" s="58">
        <f t="shared" si="90"/>
        <v>0.9</v>
      </c>
      <c r="G716" s="12" t="s">
        <v>9</v>
      </c>
      <c r="H716" s="61">
        <f t="shared" si="94"/>
        <v>495.27000000000004</v>
      </c>
      <c r="I716" s="14"/>
      <c r="J716" s="44">
        <f t="shared" si="95"/>
        <v>499.29000000000673</v>
      </c>
      <c r="K716" s="16"/>
      <c r="L716" s="36">
        <f t="shared" si="91"/>
        <v>490</v>
      </c>
      <c r="M716" s="16"/>
      <c r="N716" s="50">
        <f t="shared" si="92"/>
        <v>180773.55000000002</v>
      </c>
      <c r="O716" s="16"/>
      <c r="P716" s="11">
        <f>BCC!L716*0.07*'$100 ref'!P$3</f>
        <v>0</v>
      </c>
    </row>
    <row r="717" spans="1:16">
      <c r="A717" s="6"/>
      <c r="B717" s="7">
        <f t="shared" si="93"/>
        <v>9.290000000006728</v>
      </c>
      <c r="C717" s="1">
        <f t="shared" si="88"/>
        <v>712</v>
      </c>
      <c r="D717" s="34">
        <f t="shared" si="89"/>
        <v>55520</v>
      </c>
      <c r="E717" s="12" t="s">
        <v>7</v>
      </c>
      <c r="F717" s="58">
        <f t="shared" si="90"/>
        <v>0.9</v>
      </c>
      <c r="G717" s="12" t="s">
        <v>9</v>
      </c>
      <c r="H717" s="61">
        <f t="shared" si="94"/>
        <v>499.68000000000006</v>
      </c>
      <c r="I717" s="14"/>
      <c r="J717" s="44">
        <f t="shared" si="95"/>
        <v>508.97000000000679</v>
      </c>
      <c r="K717" s="16"/>
      <c r="L717" s="36">
        <f t="shared" si="91"/>
        <v>500</v>
      </c>
      <c r="M717" s="16"/>
      <c r="N717" s="50">
        <f t="shared" si="92"/>
        <v>182383.2</v>
      </c>
      <c r="O717" s="16"/>
      <c r="P717" s="11">
        <f>BCC!L717*0.07*'$100 ref'!P$3</f>
        <v>0</v>
      </c>
    </row>
    <row r="718" spans="1:16">
      <c r="A718" s="6"/>
      <c r="B718" s="7">
        <f t="shared" si="93"/>
        <v>8.9700000000067917</v>
      </c>
      <c r="C718" s="1">
        <f t="shared" si="88"/>
        <v>713</v>
      </c>
      <c r="D718" s="34">
        <f t="shared" si="89"/>
        <v>56020</v>
      </c>
      <c r="E718" s="12" t="s">
        <v>7</v>
      </c>
      <c r="F718" s="58">
        <f t="shared" si="90"/>
        <v>0.9</v>
      </c>
      <c r="G718" s="12" t="s">
        <v>9</v>
      </c>
      <c r="H718" s="61">
        <f t="shared" si="94"/>
        <v>504.18000000000006</v>
      </c>
      <c r="I718" s="14"/>
      <c r="J718" s="44">
        <f t="shared" si="95"/>
        <v>513.15000000000691</v>
      </c>
      <c r="K718" s="16"/>
      <c r="L718" s="36">
        <f t="shared" si="91"/>
        <v>510</v>
      </c>
      <c r="M718" s="16"/>
      <c r="N718" s="50">
        <f t="shared" si="92"/>
        <v>184025.7</v>
      </c>
      <c r="O718" s="16"/>
      <c r="P718" s="11">
        <f>BCC!L718*0.07*'$100 ref'!P$3</f>
        <v>0</v>
      </c>
    </row>
    <row r="719" spans="1:16">
      <c r="A719" s="6"/>
      <c r="B719" s="7">
        <f t="shared" si="93"/>
        <v>3.1500000000069122</v>
      </c>
      <c r="C719" s="1">
        <f t="shared" si="88"/>
        <v>714</v>
      </c>
      <c r="D719" s="34">
        <f t="shared" si="89"/>
        <v>56530</v>
      </c>
      <c r="E719" s="12" t="s">
        <v>7</v>
      </c>
      <c r="F719" s="58">
        <f t="shared" si="90"/>
        <v>0.9</v>
      </c>
      <c r="G719" s="12" t="s">
        <v>9</v>
      </c>
      <c r="H719" s="61">
        <f t="shared" si="94"/>
        <v>508.77000000000004</v>
      </c>
      <c r="I719" s="14"/>
      <c r="J719" s="44">
        <f t="shared" si="95"/>
        <v>511.92000000000695</v>
      </c>
      <c r="K719" s="16"/>
      <c r="L719" s="36">
        <f t="shared" si="91"/>
        <v>510</v>
      </c>
      <c r="M719" s="16"/>
      <c r="N719" s="50">
        <f t="shared" si="92"/>
        <v>185701.05000000002</v>
      </c>
      <c r="O719" s="16"/>
      <c r="P719" s="11">
        <f>BCC!L719*0.07*'$100 ref'!P$3</f>
        <v>0</v>
      </c>
    </row>
    <row r="720" spans="1:16">
      <c r="A720" s="6"/>
      <c r="B720" s="7">
        <f t="shared" si="93"/>
        <v>1.9200000000069508</v>
      </c>
      <c r="C720" s="1">
        <f t="shared" si="88"/>
        <v>715</v>
      </c>
      <c r="D720" s="34">
        <f t="shared" si="89"/>
        <v>57040</v>
      </c>
      <c r="E720" s="12" t="s">
        <v>7</v>
      </c>
      <c r="F720" s="58">
        <f t="shared" si="90"/>
        <v>0.9</v>
      </c>
      <c r="G720" s="12" t="s">
        <v>9</v>
      </c>
      <c r="H720" s="61">
        <f t="shared" si="94"/>
        <v>513.36</v>
      </c>
      <c r="I720" s="14"/>
      <c r="J720" s="44">
        <f t="shared" si="95"/>
        <v>515.28000000000702</v>
      </c>
      <c r="K720" s="16"/>
      <c r="L720" s="36">
        <f t="shared" si="91"/>
        <v>510</v>
      </c>
      <c r="M720" s="16"/>
      <c r="N720" s="50">
        <f t="shared" si="92"/>
        <v>187376.4</v>
      </c>
      <c r="O720" s="16"/>
      <c r="P720" s="11">
        <f>BCC!L720*0.07*'$100 ref'!P$3</f>
        <v>0</v>
      </c>
    </row>
    <row r="721" spans="1:16">
      <c r="A721" s="6"/>
      <c r="B721" s="7">
        <f t="shared" si="93"/>
        <v>5.2800000000070213</v>
      </c>
      <c r="C721" s="1">
        <f t="shared" si="88"/>
        <v>716</v>
      </c>
      <c r="D721" s="34">
        <f t="shared" si="89"/>
        <v>57550</v>
      </c>
      <c r="E721" s="12" t="s">
        <v>7</v>
      </c>
      <c r="F721" s="58">
        <f t="shared" si="90"/>
        <v>0.9</v>
      </c>
      <c r="G721" s="12" t="s">
        <v>9</v>
      </c>
      <c r="H721" s="61">
        <f t="shared" si="94"/>
        <v>517.95000000000005</v>
      </c>
      <c r="I721" s="14"/>
      <c r="J721" s="44">
        <f t="shared" si="95"/>
        <v>523.23000000000707</v>
      </c>
      <c r="K721" s="16"/>
      <c r="L721" s="36">
        <f t="shared" si="91"/>
        <v>520</v>
      </c>
      <c r="M721" s="16"/>
      <c r="N721" s="50">
        <f t="shared" si="92"/>
        <v>189051.75000000003</v>
      </c>
      <c r="O721" s="16"/>
      <c r="P721" s="11">
        <f>BCC!L721*0.07*'$100 ref'!P$3</f>
        <v>0</v>
      </c>
    </row>
    <row r="722" spans="1:16">
      <c r="A722" s="6"/>
      <c r="B722" s="7">
        <f t="shared" si="93"/>
        <v>3.2300000000070668</v>
      </c>
      <c r="C722" s="1">
        <f t="shared" si="88"/>
        <v>717</v>
      </c>
      <c r="D722" s="34">
        <f t="shared" si="89"/>
        <v>58070</v>
      </c>
      <c r="E722" s="12" t="s">
        <v>7</v>
      </c>
      <c r="F722" s="58">
        <f t="shared" si="90"/>
        <v>0.9</v>
      </c>
      <c r="G722" s="12" t="s">
        <v>9</v>
      </c>
      <c r="H722" s="61">
        <f t="shared" si="94"/>
        <v>522.63000000000011</v>
      </c>
      <c r="I722" s="14"/>
      <c r="J722" s="44">
        <f t="shared" si="95"/>
        <v>525.86000000000718</v>
      </c>
      <c r="K722" s="16"/>
      <c r="L722" s="36">
        <f t="shared" si="91"/>
        <v>520</v>
      </c>
      <c r="M722" s="16"/>
      <c r="N722" s="50">
        <f t="shared" si="92"/>
        <v>190759.95000000004</v>
      </c>
      <c r="O722" s="16"/>
      <c r="P722" s="11">
        <f>BCC!L722*0.07*'$100 ref'!P$3</f>
        <v>0</v>
      </c>
    </row>
    <row r="723" spans="1:16">
      <c r="A723" s="6"/>
      <c r="B723" s="7">
        <f t="shared" si="93"/>
        <v>5.8600000000071759</v>
      </c>
      <c r="C723" s="1">
        <f t="shared" si="88"/>
        <v>718</v>
      </c>
      <c r="D723" s="34">
        <f t="shared" si="89"/>
        <v>58590</v>
      </c>
      <c r="E723" s="12" t="s">
        <v>7</v>
      </c>
      <c r="F723" s="58">
        <f t="shared" si="90"/>
        <v>0.9</v>
      </c>
      <c r="G723" s="12" t="s">
        <v>9</v>
      </c>
      <c r="H723" s="61">
        <f t="shared" si="94"/>
        <v>527.31000000000006</v>
      </c>
      <c r="I723" s="14"/>
      <c r="J723" s="44">
        <f t="shared" si="95"/>
        <v>533.17000000000724</v>
      </c>
      <c r="K723" s="16"/>
      <c r="L723" s="36">
        <f t="shared" si="91"/>
        <v>530</v>
      </c>
      <c r="M723" s="16"/>
      <c r="N723" s="50">
        <f t="shared" si="92"/>
        <v>192468.15000000002</v>
      </c>
      <c r="O723" s="16"/>
      <c r="P723" s="11">
        <f>BCC!L723*0.07*'$100 ref'!P$3</f>
        <v>0</v>
      </c>
    </row>
    <row r="724" spans="1:16">
      <c r="A724" s="6"/>
      <c r="B724" s="7">
        <f t="shared" si="93"/>
        <v>3.170000000007235</v>
      </c>
      <c r="C724" s="1">
        <f t="shared" si="88"/>
        <v>719</v>
      </c>
      <c r="D724" s="34">
        <f t="shared" si="89"/>
        <v>59120</v>
      </c>
      <c r="E724" s="12" t="s">
        <v>7</v>
      </c>
      <c r="F724" s="58">
        <f t="shared" si="90"/>
        <v>0.9</v>
      </c>
      <c r="G724" s="12" t="s">
        <v>9</v>
      </c>
      <c r="H724" s="61">
        <f t="shared" si="94"/>
        <v>532.08000000000004</v>
      </c>
      <c r="I724" s="14"/>
      <c r="J724" s="44">
        <f t="shared" si="95"/>
        <v>535.25000000000728</v>
      </c>
      <c r="K724" s="16"/>
      <c r="L724" s="36">
        <f t="shared" si="91"/>
        <v>530</v>
      </c>
      <c r="M724" s="16"/>
      <c r="N724" s="50">
        <f t="shared" si="92"/>
        <v>194209.2</v>
      </c>
      <c r="O724" s="16"/>
      <c r="P724" s="11">
        <f>BCC!L724*0.07*'$100 ref'!P$3</f>
        <v>0</v>
      </c>
    </row>
    <row r="725" spans="1:16">
      <c r="A725" s="6"/>
      <c r="B725" s="7">
        <f t="shared" si="93"/>
        <v>5.250000000007276</v>
      </c>
      <c r="C725" s="1">
        <f t="shared" si="88"/>
        <v>720</v>
      </c>
      <c r="D725" s="34">
        <f t="shared" si="89"/>
        <v>59650</v>
      </c>
      <c r="E725" s="12" t="s">
        <v>7</v>
      </c>
      <c r="F725" s="58">
        <f t="shared" si="90"/>
        <v>0.9</v>
      </c>
      <c r="G725" s="12" t="s">
        <v>9</v>
      </c>
      <c r="H725" s="61">
        <f t="shared" si="94"/>
        <v>536.85</v>
      </c>
      <c r="I725" s="14"/>
      <c r="J725" s="44">
        <f t="shared" si="95"/>
        <v>542.1000000000073</v>
      </c>
      <c r="K725" s="16"/>
      <c r="L725" s="36">
        <f t="shared" si="91"/>
        <v>540</v>
      </c>
      <c r="M725" s="16"/>
      <c r="N725" s="50">
        <f t="shared" si="92"/>
        <v>195950.25</v>
      </c>
      <c r="O725" s="16"/>
      <c r="P725" s="11">
        <f>BCC!L725*0.07*'$100 ref'!P$3</f>
        <v>0</v>
      </c>
    </row>
    <row r="726" spans="1:16">
      <c r="A726" s="6"/>
      <c r="B726" s="7">
        <f t="shared" si="93"/>
        <v>2.1000000000072987</v>
      </c>
      <c r="C726" s="1">
        <f t="shared" si="88"/>
        <v>721</v>
      </c>
      <c r="D726" s="34">
        <f t="shared" si="89"/>
        <v>60190</v>
      </c>
      <c r="E726" s="12" t="s">
        <v>7</v>
      </c>
      <c r="F726" s="58">
        <f t="shared" si="90"/>
        <v>0.9</v>
      </c>
      <c r="G726" s="12" t="s">
        <v>9</v>
      </c>
      <c r="H726" s="61">
        <f t="shared" si="94"/>
        <v>541.71</v>
      </c>
      <c r="I726" s="14"/>
      <c r="J726" s="44">
        <f t="shared" si="95"/>
        <v>543.81000000000734</v>
      </c>
      <c r="K726" s="16"/>
      <c r="L726" s="36">
        <f t="shared" si="91"/>
        <v>540</v>
      </c>
      <c r="M726" s="16"/>
      <c r="N726" s="50">
        <f t="shared" si="92"/>
        <v>197724.15000000002</v>
      </c>
      <c r="O726" s="16"/>
      <c r="P726" s="11">
        <f>BCC!L726*0.07*'$100 ref'!P$3</f>
        <v>0</v>
      </c>
    </row>
    <row r="727" spans="1:16">
      <c r="A727" s="6"/>
      <c r="B727" s="7">
        <f t="shared" si="93"/>
        <v>3.8100000000073351</v>
      </c>
      <c r="C727" s="1">
        <f t="shared" si="88"/>
        <v>722</v>
      </c>
      <c r="D727" s="34">
        <f t="shared" si="89"/>
        <v>60730</v>
      </c>
      <c r="E727" s="12" t="s">
        <v>7</v>
      </c>
      <c r="F727" s="58">
        <f t="shared" si="90"/>
        <v>0.9</v>
      </c>
      <c r="G727" s="12" t="s">
        <v>9</v>
      </c>
      <c r="H727" s="61">
        <f t="shared" si="94"/>
        <v>546.57000000000005</v>
      </c>
      <c r="I727" s="14"/>
      <c r="J727" s="44">
        <f t="shared" si="95"/>
        <v>550.38000000000739</v>
      </c>
      <c r="K727" s="16"/>
      <c r="L727" s="36">
        <f t="shared" si="91"/>
        <v>550</v>
      </c>
      <c r="M727" s="16"/>
      <c r="N727" s="50">
        <f t="shared" si="92"/>
        <v>199498.05000000002</v>
      </c>
      <c r="O727" s="16"/>
      <c r="P727" s="11">
        <f>BCC!L727*0.07*'$100 ref'!P$3</f>
        <v>0</v>
      </c>
    </row>
    <row r="728" spans="1:16">
      <c r="A728" s="6"/>
      <c r="B728" s="7">
        <f t="shared" si="93"/>
        <v>0.3800000000073851</v>
      </c>
      <c r="C728" s="1">
        <f t="shared" si="88"/>
        <v>723</v>
      </c>
      <c r="D728" s="34">
        <f t="shared" si="89"/>
        <v>61280</v>
      </c>
      <c r="E728" s="12" t="s">
        <v>7</v>
      </c>
      <c r="F728" s="58">
        <f t="shared" si="90"/>
        <v>0.9</v>
      </c>
      <c r="G728" s="12" t="s">
        <v>9</v>
      </c>
      <c r="H728" s="61">
        <f t="shared" si="94"/>
        <v>551.5200000000001</v>
      </c>
      <c r="I728" s="14"/>
      <c r="J728" s="44">
        <f t="shared" si="95"/>
        <v>551.90000000000748</v>
      </c>
      <c r="K728" s="16"/>
      <c r="L728" s="36">
        <f t="shared" si="91"/>
        <v>550</v>
      </c>
      <c r="M728" s="16"/>
      <c r="N728" s="50">
        <f t="shared" si="92"/>
        <v>201304.80000000005</v>
      </c>
      <c r="O728" s="16"/>
      <c r="P728" s="11">
        <f>BCC!L728*0.07*'$100 ref'!P$3</f>
        <v>0</v>
      </c>
    </row>
    <row r="729" spans="1:16">
      <c r="A729" s="6"/>
      <c r="B729" s="7">
        <f t="shared" si="93"/>
        <v>1.9000000000074806</v>
      </c>
      <c r="C729" s="1">
        <f t="shared" si="88"/>
        <v>724</v>
      </c>
      <c r="D729" s="34">
        <f t="shared" si="89"/>
        <v>61830</v>
      </c>
      <c r="E729" s="12" t="s">
        <v>7</v>
      </c>
      <c r="F729" s="58">
        <f t="shared" si="90"/>
        <v>0.9</v>
      </c>
      <c r="G729" s="12" t="s">
        <v>9</v>
      </c>
      <c r="H729" s="61">
        <f t="shared" si="94"/>
        <v>556.47</v>
      </c>
      <c r="I729" s="14"/>
      <c r="J729" s="44">
        <f t="shared" si="95"/>
        <v>558.37000000000751</v>
      </c>
      <c r="K729" s="16"/>
      <c r="L729" s="36">
        <f t="shared" si="91"/>
        <v>550</v>
      </c>
      <c r="M729" s="16"/>
      <c r="N729" s="50">
        <f t="shared" si="92"/>
        <v>203111.55000000002</v>
      </c>
      <c r="O729" s="16"/>
      <c r="P729" s="11">
        <f>BCC!L729*0.07*'$100 ref'!P$3</f>
        <v>0</v>
      </c>
    </row>
    <row r="730" spans="1:16">
      <c r="A730" s="6"/>
      <c r="B730" s="7">
        <f t="shared" si="93"/>
        <v>8.3700000000075079</v>
      </c>
      <c r="C730" s="1">
        <f t="shared" si="88"/>
        <v>725</v>
      </c>
      <c r="D730" s="34">
        <f t="shared" si="89"/>
        <v>62380</v>
      </c>
      <c r="E730" s="12" t="s">
        <v>7</v>
      </c>
      <c r="F730" s="58">
        <f t="shared" si="90"/>
        <v>0.9</v>
      </c>
      <c r="G730" s="12" t="s">
        <v>9</v>
      </c>
      <c r="H730" s="61">
        <f t="shared" si="94"/>
        <v>561.42000000000007</v>
      </c>
      <c r="I730" s="14"/>
      <c r="J730" s="44">
        <f t="shared" si="95"/>
        <v>569.79000000000758</v>
      </c>
      <c r="K730" s="16"/>
      <c r="L730" s="36">
        <f t="shared" si="91"/>
        <v>560</v>
      </c>
      <c r="M730" s="16"/>
      <c r="N730" s="50">
        <f t="shared" si="92"/>
        <v>204918.30000000002</v>
      </c>
      <c r="O730" s="16"/>
      <c r="P730" s="11">
        <f>BCC!L730*0.07*'$100 ref'!P$3</f>
        <v>0</v>
      </c>
    </row>
    <row r="731" spans="1:16">
      <c r="A731" s="6"/>
      <c r="B731" s="7">
        <f t="shared" si="93"/>
        <v>9.7900000000075806</v>
      </c>
      <c r="C731" s="1">
        <f t="shared" si="88"/>
        <v>726</v>
      </c>
      <c r="D731" s="34">
        <f t="shared" si="89"/>
        <v>62940</v>
      </c>
      <c r="E731" s="12" t="s">
        <v>7</v>
      </c>
      <c r="F731" s="58">
        <f t="shared" si="90"/>
        <v>0.9</v>
      </c>
      <c r="G731" s="12" t="s">
        <v>9</v>
      </c>
      <c r="H731" s="61">
        <f t="shared" si="94"/>
        <v>566.46</v>
      </c>
      <c r="I731" s="14"/>
      <c r="J731" s="44">
        <f t="shared" si="95"/>
        <v>576.25000000000762</v>
      </c>
      <c r="K731" s="16"/>
      <c r="L731" s="36">
        <f t="shared" si="91"/>
        <v>570</v>
      </c>
      <c r="M731" s="16"/>
      <c r="N731" s="50">
        <f t="shared" si="92"/>
        <v>206757.90000000002</v>
      </c>
      <c r="O731" s="16"/>
      <c r="P731" s="11">
        <f>BCC!L731*0.07*'$100 ref'!P$3</f>
        <v>0</v>
      </c>
    </row>
    <row r="732" spans="1:16">
      <c r="A732" s="6"/>
      <c r="B732" s="7">
        <f t="shared" si="93"/>
        <v>6.250000000007617</v>
      </c>
      <c r="C732" s="1">
        <f t="shared" si="88"/>
        <v>727</v>
      </c>
      <c r="D732" s="34">
        <f t="shared" si="89"/>
        <v>63510</v>
      </c>
      <c r="E732" s="12" t="s">
        <v>7</v>
      </c>
      <c r="F732" s="58">
        <f t="shared" si="90"/>
        <v>0.9</v>
      </c>
      <c r="G732" s="12" t="s">
        <v>9</v>
      </c>
      <c r="H732" s="61">
        <f t="shared" si="94"/>
        <v>571.59</v>
      </c>
      <c r="I732" s="14"/>
      <c r="J732" s="44">
        <f t="shared" si="95"/>
        <v>577.84000000000765</v>
      </c>
      <c r="K732" s="16"/>
      <c r="L732" s="36">
        <f t="shared" si="91"/>
        <v>570</v>
      </c>
      <c r="M732" s="16"/>
      <c r="N732" s="50">
        <f t="shared" si="92"/>
        <v>208630.35</v>
      </c>
      <c r="O732" s="16"/>
      <c r="P732" s="11">
        <f>BCC!L732*0.07*'$100 ref'!P$3</f>
        <v>0</v>
      </c>
    </row>
    <row r="733" spans="1:16">
      <c r="A733" s="6"/>
      <c r="B733" s="7">
        <f t="shared" si="93"/>
        <v>7.8400000000076489</v>
      </c>
      <c r="C733" s="1">
        <f t="shared" si="88"/>
        <v>728</v>
      </c>
      <c r="D733" s="34">
        <f t="shared" si="89"/>
        <v>64080</v>
      </c>
      <c r="E733" s="12" t="s">
        <v>7</v>
      </c>
      <c r="F733" s="58">
        <f t="shared" si="90"/>
        <v>0.9</v>
      </c>
      <c r="G733" s="12" t="s">
        <v>9</v>
      </c>
      <c r="H733" s="61">
        <f t="shared" si="94"/>
        <v>576.72</v>
      </c>
      <c r="I733" s="14"/>
      <c r="J733" s="44">
        <f t="shared" si="95"/>
        <v>584.56000000000768</v>
      </c>
      <c r="K733" s="16"/>
      <c r="L733" s="36">
        <f t="shared" si="91"/>
        <v>580</v>
      </c>
      <c r="M733" s="16"/>
      <c r="N733" s="50">
        <f t="shared" si="92"/>
        <v>210502.80000000002</v>
      </c>
      <c r="O733" s="16"/>
      <c r="P733" s="11">
        <f>BCC!L733*0.07*'$100 ref'!P$3</f>
        <v>0</v>
      </c>
    </row>
    <row r="734" spans="1:16">
      <c r="A734" s="6"/>
      <c r="B734" s="7">
        <f t="shared" si="93"/>
        <v>4.5600000000076761</v>
      </c>
      <c r="C734" s="1">
        <f t="shared" si="88"/>
        <v>729</v>
      </c>
      <c r="D734" s="34">
        <f t="shared" si="89"/>
        <v>64660</v>
      </c>
      <c r="E734" s="12" t="s">
        <v>7</v>
      </c>
      <c r="F734" s="58">
        <f t="shared" si="90"/>
        <v>0.9</v>
      </c>
      <c r="G734" s="12" t="s">
        <v>9</v>
      </c>
      <c r="H734" s="61">
        <f t="shared" si="94"/>
        <v>581.94000000000005</v>
      </c>
      <c r="I734" s="14"/>
      <c r="J734" s="44">
        <f t="shared" si="95"/>
        <v>586.50000000000773</v>
      </c>
      <c r="K734" s="16"/>
      <c r="L734" s="36">
        <f t="shared" si="91"/>
        <v>580</v>
      </c>
      <c r="M734" s="16"/>
      <c r="N734" s="50">
        <f t="shared" si="92"/>
        <v>212408.1</v>
      </c>
      <c r="O734" s="16"/>
      <c r="P734" s="11">
        <f>BCC!L734*0.07*'$100 ref'!P$3</f>
        <v>0</v>
      </c>
    </row>
    <row r="735" spans="1:16">
      <c r="A735" s="6"/>
      <c r="B735" s="7">
        <f t="shared" si="93"/>
        <v>6.5000000000077307</v>
      </c>
      <c r="C735" s="1">
        <f t="shared" si="88"/>
        <v>730</v>
      </c>
      <c r="D735" s="34">
        <f t="shared" si="89"/>
        <v>65240</v>
      </c>
      <c r="E735" s="12" t="s">
        <v>7</v>
      </c>
      <c r="F735" s="58">
        <f t="shared" si="90"/>
        <v>0.9</v>
      </c>
      <c r="G735" s="12" t="s">
        <v>9</v>
      </c>
      <c r="H735" s="61">
        <f t="shared" si="94"/>
        <v>587.16000000000008</v>
      </c>
      <c r="I735" s="14"/>
      <c r="J735" s="44">
        <f t="shared" si="95"/>
        <v>593.66000000000781</v>
      </c>
      <c r="K735" s="16"/>
      <c r="L735" s="36">
        <f t="shared" si="91"/>
        <v>590</v>
      </c>
      <c r="M735" s="16"/>
      <c r="N735" s="50">
        <f t="shared" si="92"/>
        <v>214313.40000000002</v>
      </c>
      <c r="O735" s="16"/>
      <c r="P735" s="11">
        <f>BCC!L735*0.07*'$100 ref'!P$3</f>
        <v>0</v>
      </c>
    </row>
    <row r="736" spans="1:16">
      <c r="A736" s="6"/>
      <c r="B736" s="7"/>
      <c r="C736" s="17"/>
      <c r="D736" s="34"/>
      <c r="E736" s="17"/>
      <c r="F736" s="59"/>
      <c r="G736" s="17"/>
      <c r="H736" s="59"/>
      <c r="I736" s="16"/>
      <c r="J736" s="45"/>
      <c r="K736" s="16"/>
      <c r="L736" s="34"/>
      <c r="M736" s="151" t="s">
        <v>16</v>
      </c>
      <c r="N736" s="152"/>
      <c r="O736" s="153"/>
      <c r="P736" s="18">
        <f>SUM(P4:P735)</f>
        <v>0</v>
      </c>
    </row>
    <row r="737" spans="12:12">
      <c r="L737" s="37"/>
    </row>
    <row r="738" spans="12:12">
      <c r="L738" s="37"/>
    </row>
    <row r="739" spans="12:12">
      <c r="L739" s="37"/>
    </row>
    <row r="740" spans="12:12">
      <c r="L740" s="37"/>
    </row>
    <row r="757" spans="10:12">
      <c r="J757" s="47"/>
      <c r="K757" s="3"/>
      <c r="L757" s="37"/>
    </row>
    <row r="758" spans="10:12">
      <c r="J758" s="47"/>
      <c r="K758" s="3"/>
      <c r="L758" s="37"/>
    </row>
    <row r="759" spans="10:12">
      <c r="J759" s="47"/>
      <c r="K759" s="3"/>
      <c r="L759" s="37"/>
    </row>
    <row r="760" spans="10:12">
      <c r="J760" s="47"/>
      <c r="K760" s="3"/>
      <c r="L760" s="37"/>
    </row>
    <row r="761" spans="10:12">
      <c r="J761" s="47"/>
      <c r="K761" s="3"/>
      <c r="L761" s="37"/>
    </row>
    <row r="762" spans="10:12">
      <c r="J762" s="47"/>
      <c r="K762" s="3"/>
      <c r="L762" s="37"/>
    </row>
    <row r="763" spans="10:12">
      <c r="J763" s="47"/>
      <c r="K763" s="3"/>
      <c r="L763" s="37"/>
    </row>
    <row r="764" spans="10:12">
      <c r="J764" s="47"/>
      <c r="K764" s="3"/>
      <c r="L764" s="37"/>
    </row>
    <row r="765" spans="10:12">
      <c r="J765" s="47"/>
      <c r="K765" s="3"/>
      <c r="L765" s="37"/>
    </row>
    <row r="766" spans="10:12">
      <c r="J766" s="47"/>
      <c r="K766" s="3"/>
      <c r="L766" s="37"/>
    </row>
    <row r="767" spans="10:12">
      <c r="J767" s="47"/>
      <c r="K767" s="3"/>
      <c r="L767" s="37"/>
    </row>
    <row r="768" spans="10:12">
      <c r="J768" s="47"/>
      <c r="K768" s="3"/>
      <c r="L768" s="37"/>
    </row>
    <row r="769" spans="10:12">
      <c r="J769" s="47"/>
      <c r="K769" s="3"/>
      <c r="L769" s="37"/>
    </row>
    <row r="770" spans="10:12">
      <c r="J770" s="47"/>
      <c r="K770" s="3"/>
      <c r="L770" s="37"/>
    </row>
    <row r="771" spans="10:12">
      <c r="J771" s="47"/>
      <c r="K771" s="3"/>
      <c r="L771" s="37"/>
    </row>
    <row r="772" spans="10:12">
      <c r="J772" s="47"/>
      <c r="K772" s="3"/>
      <c r="L772" s="37"/>
    </row>
    <row r="773" spans="10:12">
      <c r="J773" s="47"/>
      <c r="K773" s="3"/>
      <c r="L773" s="37"/>
    </row>
    <row r="774" spans="10:12">
      <c r="J774" s="47"/>
      <c r="K774" s="3"/>
      <c r="L774" s="37"/>
    </row>
    <row r="775" spans="10:12">
      <c r="J775" s="47"/>
      <c r="K775" s="3"/>
      <c r="L775" s="37"/>
    </row>
    <row r="776" spans="10:12">
      <c r="J776" s="47"/>
      <c r="K776" s="3"/>
      <c r="L776" s="37"/>
    </row>
    <row r="777" spans="10:12">
      <c r="J777" s="47"/>
      <c r="K777" s="3"/>
      <c r="L777" s="37"/>
    </row>
    <row r="778" spans="10:12">
      <c r="J778" s="47"/>
      <c r="K778" s="3"/>
      <c r="L778" s="37"/>
    </row>
    <row r="779" spans="10:12">
      <c r="J779" s="47"/>
      <c r="K779" s="3"/>
      <c r="L779" s="37"/>
    </row>
    <row r="780" spans="10:12">
      <c r="J780" s="47"/>
      <c r="K780" s="3"/>
      <c r="L780" s="37"/>
    </row>
    <row r="781" spans="10:12">
      <c r="J781" s="47"/>
      <c r="K781" s="3"/>
      <c r="L781" s="37"/>
    </row>
    <row r="782" spans="10:12">
      <c r="J782" s="47"/>
      <c r="K782" s="3"/>
      <c r="L782" s="37"/>
    </row>
    <row r="783" spans="10:12">
      <c r="J783" s="47"/>
      <c r="K783" s="3"/>
      <c r="L783" s="37"/>
    </row>
    <row r="784" spans="10:12">
      <c r="J784" s="47"/>
      <c r="K784" s="3"/>
      <c r="L784" s="37"/>
    </row>
    <row r="785" spans="10:12">
      <c r="J785" s="47"/>
      <c r="K785" s="3"/>
      <c r="L785" s="37"/>
    </row>
    <row r="786" spans="10:12">
      <c r="J786" s="47"/>
      <c r="K786" s="3"/>
      <c r="L786" s="37"/>
    </row>
    <row r="787" spans="10:12">
      <c r="J787" s="47"/>
      <c r="K787" s="3"/>
      <c r="L787" s="37"/>
    </row>
    <row r="788" spans="10:12">
      <c r="J788" s="47"/>
      <c r="K788" s="3"/>
      <c r="L788" s="37"/>
    </row>
    <row r="789" spans="10:12">
      <c r="J789" s="47"/>
      <c r="K789" s="3"/>
      <c r="L789" s="37"/>
    </row>
    <row r="790" spans="10:12">
      <c r="J790" s="47"/>
      <c r="K790" s="3"/>
      <c r="L790" s="37"/>
    </row>
    <row r="791" spans="10:12">
      <c r="J791" s="47"/>
      <c r="K791" s="3"/>
      <c r="L791" s="37"/>
    </row>
    <row r="792" spans="10:12">
      <c r="J792" s="47"/>
      <c r="K792" s="3"/>
      <c r="L792" s="37"/>
    </row>
    <row r="793" spans="10:12">
      <c r="J793" s="47"/>
      <c r="K793" s="3"/>
      <c r="L793" s="37"/>
    </row>
    <row r="794" spans="10:12">
      <c r="J794" s="47"/>
      <c r="K794" s="3"/>
      <c r="L794" s="37"/>
    </row>
    <row r="795" spans="10:12">
      <c r="J795" s="47"/>
      <c r="K795" s="3"/>
      <c r="L795" s="37"/>
    </row>
    <row r="796" spans="10:12">
      <c r="J796" s="47"/>
      <c r="K796" s="3"/>
      <c r="L796" s="37"/>
    </row>
    <row r="797" spans="10:12">
      <c r="J797" s="47"/>
      <c r="K797" s="3"/>
      <c r="L797" s="37"/>
    </row>
    <row r="798" spans="10:12">
      <c r="J798" s="47"/>
      <c r="K798" s="3"/>
      <c r="L798" s="37"/>
    </row>
    <row r="799" spans="10:12">
      <c r="J799" s="47"/>
      <c r="K799" s="3"/>
      <c r="L799" s="37"/>
    </row>
    <row r="800" spans="10:12">
      <c r="J800" s="47"/>
      <c r="K800" s="3"/>
      <c r="L800" s="37"/>
    </row>
    <row r="801" spans="10:12">
      <c r="J801" s="47"/>
      <c r="K801" s="3"/>
      <c r="L801" s="37"/>
    </row>
    <row r="802" spans="10:12">
      <c r="J802" s="47"/>
      <c r="K802" s="3"/>
      <c r="L802" s="37"/>
    </row>
    <row r="803" spans="10:12">
      <c r="J803" s="47"/>
      <c r="K803" s="3"/>
      <c r="L803" s="37"/>
    </row>
    <row r="804" spans="10:12">
      <c r="J804" s="47"/>
      <c r="K804" s="3"/>
      <c r="L804" s="37"/>
    </row>
    <row r="805" spans="10:12">
      <c r="J805" s="47"/>
      <c r="K805" s="3"/>
      <c r="L805" s="37"/>
    </row>
    <row r="806" spans="10:12">
      <c r="J806" s="47"/>
      <c r="K806" s="3"/>
      <c r="L806" s="37"/>
    </row>
    <row r="807" spans="10:12">
      <c r="J807" s="47"/>
      <c r="K807" s="3"/>
      <c r="L807" s="37"/>
    </row>
    <row r="808" spans="10:12">
      <c r="J808" s="47"/>
      <c r="K808" s="3"/>
      <c r="L808" s="37"/>
    </row>
    <row r="809" spans="10:12">
      <c r="J809" s="47"/>
      <c r="K809" s="3"/>
      <c r="L809" s="37"/>
    </row>
    <row r="810" spans="10:12">
      <c r="J810" s="47"/>
      <c r="K810" s="3"/>
      <c r="L810" s="37"/>
    </row>
    <row r="811" spans="10:12">
      <c r="J811" s="47"/>
      <c r="K811" s="3"/>
      <c r="L811" s="37"/>
    </row>
    <row r="812" spans="10:12">
      <c r="J812" s="47"/>
      <c r="K812" s="3"/>
      <c r="L812" s="37"/>
    </row>
    <row r="813" spans="10:12">
      <c r="J813" s="47"/>
      <c r="K813" s="3"/>
      <c r="L813" s="37"/>
    </row>
    <row r="814" spans="10:12">
      <c r="J814" s="47"/>
      <c r="K814" s="3"/>
      <c r="L814" s="37"/>
    </row>
    <row r="815" spans="10:12">
      <c r="J815" s="47"/>
      <c r="K815" s="3"/>
      <c r="L815" s="37"/>
    </row>
    <row r="816" spans="10:12">
      <c r="J816" s="47"/>
      <c r="K816" s="3"/>
      <c r="L816" s="37"/>
    </row>
    <row r="817" spans="10:12">
      <c r="J817" s="47"/>
      <c r="K817" s="3"/>
      <c r="L817" s="37"/>
    </row>
    <row r="818" spans="10:12">
      <c r="J818" s="47"/>
      <c r="K818" s="3"/>
      <c r="L818" s="37"/>
    </row>
    <row r="819" spans="10:12">
      <c r="J819" s="47"/>
      <c r="K819" s="3"/>
      <c r="L819" s="37"/>
    </row>
    <row r="820" spans="10:12">
      <c r="J820" s="47"/>
      <c r="K820" s="3"/>
      <c r="L820" s="37"/>
    </row>
    <row r="821" spans="10:12">
      <c r="J821" s="47"/>
      <c r="K821" s="3"/>
      <c r="L821" s="37"/>
    </row>
    <row r="822" spans="10:12">
      <c r="J822" s="47"/>
      <c r="K822" s="3"/>
      <c r="L822" s="37"/>
    </row>
    <row r="823" spans="10:12">
      <c r="J823" s="47"/>
      <c r="K823" s="3"/>
      <c r="L823" s="37"/>
    </row>
    <row r="824" spans="10:12">
      <c r="J824" s="47"/>
      <c r="K824" s="3"/>
      <c r="L824" s="37"/>
    </row>
    <row r="825" spans="10:12">
      <c r="J825" s="47"/>
      <c r="K825" s="3"/>
      <c r="L825" s="37"/>
    </row>
    <row r="826" spans="10:12">
      <c r="J826" s="47"/>
      <c r="K826" s="3"/>
      <c r="L826" s="37"/>
    </row>
    <row r="827" spans="10:12">
      <c r="J827" s="47"/>
      <c r="K827" s="3"/>
      <c r="L827" s="37"/>
    </row>
    <row r="828" spans="10:12">
      <c r="J828" s="47"/>
      <c r="K828" s="3"/>
      <c r="L828" s="37"/>
    </row>
    <row r="829" spans="10:12">
      <c r="J829" s="47"/>
      <c r="K829" s="3"/>
      <c r="L829" s="37"/>
    </row>
    <row r="830" spans="10:12">
      <c r="J830" s="47"/>
      <c r="K830" s="3"/>
      <c r="L830" s="37"/>
    </row>
    <row r="831" spans="10:12">
      <c r="J831" s="47"/>
      <c r="K831" s="3"/>
      <c r="L831" s="37"/>
    </row>
    <row r="832" spans="10:12">
      <c r="J832" s="47"/>
      <c r="K832" s="3"/>
      <c r="L832" s="37"/>
    </row>
    <row r="833" spans="10:12">
      <c r="J833" s="47"/>
      <c r="K833" s="3"/>
      <c r="L833" s="37"/>
    </row>
    <row r="834" spans="10:12">
      <c r="J834" s="47"/>
      <c r="K834" s="3"/>
      <c r="L834" s="37"/>
    </row>
    <row r="835" spans="10:12">
      <c r="J835" s="47"/>
      <c r="K835" s="3"/>
      <c r="L835" s="37"/>
    </row>
    <row r="836" spans="10:12">
      <c r="J836" s="47"/>
      <c r="K836" s="3"/>
      <c r="L836" s="37"/>
    </row>
    <row r="837" spans="10:12">
      <c r="J837" s="47"/>
      <c r="K837" s="3"/>
      <c r="L837" s="37"/>
    </row>
    <row r="838" spans="10:12">
      <c r="J838" s="47"/>
      <c r="K838" s="3"/>
      <c r="L838" s="37"/>
    </row>
    <row r="839" spans="10:12">
      <c r="J839" s="47"/>
      <c r="K839" s="3"/>
      <c r="L839" s="37"/>
    </row>
    <row r="840" spans="10:12">
      <c r="J840" s="47"/>
      <c r="K840" s="3"/>
      <c r="L840" s="37"/>
    </row>
    <row r="841" spans="10:12">
      <c r="J841" s="47"/>
      <c r="K841" s="3"/>
      <c r="L841" s="37"/>
    </row>
    <row r="842" spans="10:12">
      <c r="J842" s="47"/>
      <c r="K842" s="3"/>
      <c r="L842" s="37"/>
    </row>
    <row r="843" spans="10:12">
      <c r="J843" s="47"/>
      <c r="K843" s="3"/>
      <c r="L843" s="37"/>
    </row>
    <row r="844" spans="10:12">
      <c r="J844" s="47"/>
      <c r="K844" s="3"/>
      <c r="L844" s="37"/>
    </row>
    <row r="845" spans="10:12">
      <c r="J845" s="47"/>
      <c r="K845" s="3"/>
      <c r="L845" s="37"/>
    </row>
    <row r="846" spans="10:12">
      <c r="J846" s="47"/>
      <c r="K846" s="3"/>
      <c r="L846" s="37"/>
    </row>
    <row r="847" spans="10:12">
      <c r="J847" s="47"/>
      <c r="K847" s="3"/>
      <c r="L847" s="37"/>
    </row>
    <row r="848" spans="10:12">
      <c r="J848" s="47"/>
      <c r="K848" s="3"/>
      <c r="L848" s="37"/>
    </row>
    <row r="849" spans="10:12">
      <c r="J849" s="47"/>
      <c r="K849" s="3"/>
      <c r="L849" s="37"/>
    </row>
    <row r="850" spans="10:12">
      <c r="J850" s="47"/>
      <c r="K850" s="3"/>
      <c r="L850" s="37"/>
    </row>
    <row r="851" spans="10:12">
      <c r="J851" s="47"/>
      <c r="K851" s="3"/>
      <c r="L851" s="37"/>
    </row>
    <row r="852" spans="10:12">
      <c r="J852" s="47"/>
      <c r="K852" s="3"/>
      <c r="L852" s="37"/>
    </row>
    <row r="853" spans="10:12">
      <c r="J853" s="47"/>
      <c r="K853" s="3"/>
      <c r="L853" s="37"/>
    </row>
    <row r="854" spans="10:12">
      <c r="J854" s="47"/>
      <c r="K854" s="3"/>
      <c r="L854" s="37"/>
    </row>
    <row r="855" spans="10:12">
      <c r="J855" s="47"/>
      <c r="K855" s="3"/>
      <c r="L855" s="37"/>
    </row>
    <row r="856" spans="10:12">
      <c r="J856" s="47"/>
      <c r="K856" s="3"/>
      <c r="L856" s="37"/>
    </row>
    <row r="857" spans="10:12">
      <c r="J857" s="47"/>
      <c r="K857" s="3"/>
      <c r="L857" s="37"/>
    </row>
    <row r="858" spans="10:12">
      <c r="J858" s="47"/>
      <c r="K858" s="3"/>
      <c r="L858" s="37"/>
    </row>
    <row r="859" spans="10:12">
      <c r="J859" s="47"/>
      <c r="K859" s="3"/>
      <c r="L859" s="37"/>
    </row>
    <row r="860" spans="10:12">
      <c r="J860" s="47"/>
      <c r="K860" s="3"/>
      <c r="L860" s="37"/>
    </row>
    <row r="861" spans="10:12">
      <c r="J861" s="47"/>
      <c r="K861" s="3"/>
      <c r="L861" s="37"/>
    </row>
    <row r="862" spans="10:12">
      <c r="J862" s="47"/>
      <c r="K862" s="3"/>
      <c r="L862" s="37"/>
    </row>
    <row r="863" spans="10:12">
      <c r="J863" s="47"/>
      <c r="K863" s="3"/>
      <c r="L863" s="37"/>
    </row>
    <row r="864" spans="10:12">
      <c r="J864" s="47"/>
      <c r="K864" s="3"/>
      <c r="L864" s="37"/>
    </row>
    <row r="865" spans="10:12">
      <c r="J865" s="47"/>
      <c r="K865" s="3"/>
      <c r="L865" s="37"/>
    </row>
    <row r="866" spans="10:12">
      <c r="J866" s="47"/>
      <c r="K866" s="3"/>
      <c r="L866" s="37"/>
    </row>
    <row r="867" spans="10:12">
      <c r="J867" s="47"/>
      <c r="K867" s="3"/>
      <c r="L867" s="37"/>
    </row>
    <row r="868" spans="10:12">
      <c r="J868" s="47"/>
      <c r="K868" s="3"/>
      <c r="L868" s="37"/>
    </row>
    <row r="869" spans="10:12">
      <c r="J869" s="47"/>
      <c r="K869" s="3"/>
      <c r="L869" s="37"/>
    </row>
    <row r="870" spans="10:12">
      <c r="J870" s="47"/>
      <c r="K870" s="3"/>
      <c r="L870" s="37"/>
    </row>
    <row r="871" spans="10:12">
      <c r="J871" s="47"/>
      <c r="K871" s="3"/>
      <c r="L871" s="37"/>
    </row>
    <row r="872" spans="10:12">
      <c r="J872" s="47"/>
      <c r="K872" s="3"/>
      <c r="L872" s="37"/>
    </row>
    <row r="873" spans="10:12">
      <c r="J873" s="47"/>
      <c r="K873" s="3"/>
      <c r="L873" s="37"/>
    </row>
    <row r="874" spans="10:12">
      <c r="J874" s="47"/>
      <c r="K874" s="3"/>
      <c r="L874" s="37"/>
    </row>
    <row r="875" spans="10:12">
      <c r="J875" s="47"/>
      <c r="K875" s="3"/>
      <c r="L875" s="37"/>
    </row>
    <row r="876" spans="10:12">
      <c r="J876" s="47"/>
      <c r="K876" s="3"/>
      <c r="L876" s="37"/>
    </row>
    <row r="877" spans="10:12">
      <c r="J877" s="47"/>
      <c r="K877" s="3"/>
      <c r="L877" s="37"/>
    </row>
    <row r="878" spans="10:12">
      <c r="J878" s="47"/>
      <c r="K878" s="3"/>
      <c r="L878" s="37"/>
    </row>
    <row r="879" spans="10:12">
      <c r="J879" s="47"/>
      <c r="K879" s="3"/>
      <c r="L879" s="37"/>
    </row>
    <row r="880" spans="10:12">
      <c r="J880" s="47"/>
      <c r="K880" s="3"/>
      <c r="L880" s="37"/>
    </row>
    <row r="881" spans="10:12">
      <c r="J881" s="47"/>
      <c r="K881" s="3"/>
      <c r="L881" s="37"/>
    </row>
    <row r="882" spans="10:12">
      <c r="J882" s="47"/>
      <c r="K882" s="3"/>
      <c r="L882" s="37"/>
    </row>
    <row r="883" spans="10:12">
      <c r="J883" s="47"/>
      <c r="K883" s="3"/>
      <c r="L883" s="37"/>
    </row>
    <row r="884" spans="10:12">
      <c r="J884" s="47"/>
      <c r="K884" s="3"/>
      <c r="L884" s="37"/>
    </row>
    <row r="885" spans="10:12">
      <c r="J885" s="47"/>
      <c r="K885" s="3"/>
      <c r="L885" s="37"/>
    </row>
    <row r="886" spans="10:12">
      <c r="J886" s="47"/>
      <c r="K886" s="3"/>
      <c r="L886" s="37"/>
    </row>
    <row r="887" spans="10:12">
      <c r="J887" s="47"/>
      <c r="K887" s="3"/>
      <c r="L887" s="37"/>
    </row>
    <row r="888" spans="10:12">
      <c r="J888" s="47"/>
      <c r="K888" s="3"/>
      <c r="L888" s="37"/>
    </row>
    <row r="889" spans="10:12">
      <c r="J889" s="47"/>
      <c r="K889" s="3"/>
      <c r="L889" s="37"/>
    </row>
    <row r="890" spans="10:12">
      <c r="J890" s="47"/>
      <c r="K890" s="3"/>
      <c r="L890" s="37"/>
    </row>
    <row r="891" spans="10:12">
      <c r="J891" s="47"/>
      <c r="K891" s="3"/>
      <c r="L891" s="37"/>
    </row>
    <row r="892" spans="10:12">
      <c r="J892" s="47"/>
      <c r="K892" s="3"/>
      <c r="L892" s="37"/>
    </row>
    <row r="893" spans="10:12">
      <c r="J893" s="47"/>
      <c r="K893" s="3"/>
      <c r="L893" s="37"/>
    </row>
    <row r="894" spans="10:12">
      <c r="J894" s="47"/>
      <c r="K894" s="3"/>
      <c r="L894" s="37"/>
    </row>
    <row r="895" spans="10:12">
      <c r="J895" s="47"/>
      <c r="K895" s="3"/>
      <c r="L895" s="37"/>
    </row>
    <row r="896" spans="10:12">
      <c r="J896" s="47"/>
      <c r="K896" s="3"/>
      <c r="L896" s="37"/>
    </row>
    <row r="897" spans="10:12">
      <c r="J897" s="47"/>
      <c r="K897" s="3"/>
      <c r="L897" s="37"/>
    </row>
    <row r="898" spans="10:12">
      <c r="J898" s="47"/>
      <c r="K898" s="3"/>
      <c r="L898" s="37"/>
    </row>
    <row r="899" spans="10:12">
      <c r="J899" s="47"/>
      <c r="K899" s="3"/>
      <c r="L899" s="37"/>
    </row>
    <row r="900" spans="10:12">
      <c r="J900" s="47"/>
      <c r="K900" s="3"/>
      <c r="L900" s="37"/>
    </row>
    <row r="901" spans="10:12">
      <c r="J901" s="47"/>
      <c r="K901" s="3"/>
      <c r="L901" s="37"/>
    </row>
    <row r="902" spans="10:12">
      <c r="J902" s="47"/>
      <c r="K902" s="3"/>
      <c r="L902" s="37"/>
    </row>
    <row r="903" spans="10:12">
      <c r="J903" s="47"/>
      <c r="K903" s="3"/>
      <c r="L903" s="37"/>
    </row>
    <row r="904" spans="10:12">
      <c r="J904" s="47"/>
      <c r="K904" s="3"/>
      <c r="L904" s="37"/>
    </row>
    <row r="905" spans="10:12">
      <c r="J905" s="47"/>
      <c r="K905" s="3"/>
      <c r="L905" s="37"/>
    </row>
    <row r="906" spans="10:12">
      <c r="J906" s="47"/>
      <c r="K906" s="3"/>
      <c r="L906" s="37"/>
    </row>
    <row r="907" spans="10:12">
      <c r="J907" s="47"/>
      <c r="K907" s="3"/>
      <c r="L907" s="37"/>
    </row>
    <row r="908" spans="10:12">
      <c r="J908" s="47"/>
      <c r="K908" s="3"/>
      <c r="L908" s="37"/>
    </row>
    <row r="909" spans="10:12">
      <c r="J909" s="47"/>
      <c r="K909" s="3"/>
      <c r="L909" s="37"/>
    </row>
    <row r="910" spans="10:12">
      <c r="J910" s="47"/>
      <c r="K910" s="3"/>
      <c r="L910" s="37"/>
    </row>
    <row r="911" spans="10:12">
      <c r="J911" s="47"/>
      <c r="K911" s="3"/>
      <c r="L911" s="37"/>
    </row>
    <row r="912" spans="10:12">
      <c r="J912" s="47"/>
      <c r="K912" s="3"/>
      <c r="L912" s="37"/>
    </row>
    <row r="913" spans="10:12">
      <c r="J913" s="47"/>
      <c r="K913" s="3"/>
      <c r="L913" s="37"/>
    </row>
    <row r="914" spans="10:12">
      <c r="J914" s="47"/>
      <c r="K914" s="3"/>
      <c r="L914" s="37"/>
    </row>
    <row r="915" spans="10:12">
      <c r="J915" s="47"/>
      <c r="K915" s="3"/>
      <c r="L915" s="37"/>
    </row>
    <row r="916" spans="10:12">
      <c r="J916" s="47"/>
      <c r="K916" s="3"/>
      <c r="L916" s="37"/>
    </row>
    <row r="917" spans="10:12">
      <c r="J917" s="47"/>
      <c r="K917" s="3"/>
      <c r="L917" s="37"/>
    </row>
    <row r="918" spans="10:12">
      <c r="J918" s="47"/>
      <c r="K918" s="3"/>
      <c r="L918" s="37"/>
    </row>
    <row r="919" spans="10:12">
      <c r="J919" s="47"/>
      <c r="K919" s="3"/>
      <c r="L919" s="37"/>
    </row>
    <row r="920" spans="10:12">
      <c r="J920" s="47"/>
      <c r="K920" s="3"/>
      <c r="L920" s="37"/>
    </row>
    <row r="921" spans="10:12">
      <c r="J921" s="47"/>
      <c r="K921" s="3"/>
      <c r="L921" s="37"/>
    </row>
    <row r="922" spans="10:12">
      <c r="J922" s="47"/>
      <c r="K922" s="3"/>
      <c r="L922" s="37"/>
    </row>
    <row r="923" spans="10:12">
      <c r="J923" s="47"/>
      <c r="K923" s="3"/>
      <c r="L923" s="37"/>
    </row>
    <row r="924" spans="10:12">
      <c r="J924" s="47"/>
      <c r="K924" s="3"/>
      <c r="L924" s="37"/>
    </row>
    <row r="925" spans="10:12">
      <c r="J925" s="47"/>
      <c r="K925" s="3"/>
      <c r="L925" s="37"/>
    </row>
    <row r="926" spans="10:12">
      <c r="J926" s="47"/>
      <c r="K926" s="3"/>
      <c r="L926" s="37"/>
    </row>
    <row r="927" spans="10:12">
      <c r="J927" s="47"/>
      <c r="K927" s="3"/>
      <c r="L927" s="37"/>
    </row>
    <row r="928" spans="10:12">
      <c r="J928" s="47"/>
      <c r="K928" s="3"/>
      <c r="L928" s="37"/>
    </row>
    <row r="929" spans="10:12">
      <c r="J929" s="47"/>
      <c r="K929" s="3"/>
      <c r="L929" s="37"/>
    </row>
    <row r="930" spans="10:12">
      <c r="J930" s="47"/>
      <c r="K930" s="3"/>
      <c r="L930" s="37"/>
    </row>
    <row r="931" spans="10:12">
      <c r="J931" s="47"/>
      <c r="K931" s="3"/>
      <c r="L931" s="37"/>
    </row>
    <row r="932" spans="10:12">
      <c r="J932" s="47"/>
      <c r="K932" s="3"/>
      <c r="L932" s="37"/>
    </row>
    <row r="933" spans="10:12">
      <c r="J933" s="47"/>
      <c r="K933" s="3"/>
      <c r="L933" s="37"/>
    </row>
    <row r="934" spans="10:12">
      <c r="J934" s="47"/>
      <c r="K934" s="3"/>
      <c r="L934" s="37"/>
    </row>
    <row r="935" spans="10:12">
      <c r="J935" s="47"/>
      <c r="K935" s="3"/>
      <c r="L935" s="37"/>
    </row>
    <row r="936" spans="10:12">
      <c r="J936" s="47"/>
      <c r="K936" s="3"/>
      <c r="L936" s="37"/>
    </row>
    <row r="937" spans="10:12">
      <c r="J937" s="47"/>
      <c r="K937" s="3"/>
      <c r="L937" s="37"/>
    </row>
    <row r="938" spans="10:12">
      <c r="J938" s="47"/>
      <c r="K938" s="3"/>
      <c r="L938" s="37"/>
    </row>
    <row r="939" spans="10:12">
      <c r="J939" s="47"/>
      <c r="K939" s="3"/>
      <c r="L939" s="37"/>
    </row>
    <row r="940" spans="10:12">
      <c r="J940" s="47"/>
      <c r="K940" s="3"/>
      <c r="L940" s="37"/>
    </row>
    <row r="941" spans="10:12">
      <c r="J941" s="47"/>
      <c r="K941" s="3"/>
      <c r="L941" s="37"/>
    </row>
    <row r="942" spans="10:12">
      <c r="J942" s="47"/>
      <c r="K942" s="3"/>
      <c r="L942" s="37"/>
    </row>
    <row r="943" spans="10:12">
      <c r="J943" s="47"/>
      <c r="K943" s="3"/>
      <c r="L943" s="37"/>
    </row>
    <row r="944" spans="10:12">
      <c r="J944" s="47"/>
      <c r="K944" s="3"/>
      <c r="L944" s="37"/>
    </row>
    <row r="945" spans="10:12">
      <c r="J945" s="47"/>
      <c r="K945" s="3"/>
      <c r="L945" s="37"/>
    </row>
    <row r="946" spans="10:12">
      <c r="J946" s="47"/>
      <c r="K946" s="3"/>
      <c r="L946" s="37"/>
    </row>
    <row r="947" spans="10:12">
      <c r="J947" s="47"/>
      <c r="K947" s="3"/>
      <c r="L947" s="37"/>
    </row>
    <row r="948" spans="10:12">
      <c r="J948" s="47"/>
      <c r="K948" s="3"/>
      <c r="L948" s="37"/>
    </row>
    <row r="949" spans="10:12">
      <c r="J949" s="47"/>
      <c r="K949" s="3"/>
      <c r="L949" s="37"/>
    </row>
    <row r="950" spans="10:12">
      <c r="J950" s="47"/>
      <c r="K950" s="3"/>
      <c r="L950" s="37"/>
    </row>
    <row r="951" spans="10:12">
      <c r="J951" s="47"/>
      <c r="K951" s="3"/>
      <c r="L951" s="37"/>
    </row>
    <row r="952" spans="10:12">
      <c r="J952" s="47"/>
      <c r="K952" s="3"/>
      <c r="L952" s="37"/>
    </row>
    <row r="953" spans="10:12">
      <c r="J953" s="47"/>
      <c r="K953" s="3"/>
      <c r="L953" s="37"/>
    </row>
    <row r="954" spans="10:12">
      <c r="J954" s="47"/>
      <c r="K954" s="3"/>
      <c r="L954" s="37"/>
    </row>
    <row r="955" spans="10:12">
      <c r="J955" s="47"/>
      <c r="K955" s="3"/>
      <c r="L955" s="37"/>
    </row>
    <row r="956" spans="10:12">
      <c r="J956" s="47"/>
      <c r="K956" s="3"/>
      <c r="L956" s="37"/>
    </row>
    <row r="957" spans="10:12">
      <c r="J957" s="47"/>
      <c r="K957" s="3"/>
      <c r="L957" s="37"/>
    </row>
    <row r="958" spans="10:12">
      <c r="J958" s="47"/>
      <c r="K958" s="3"/>
      <c r="L958" s="37"/>
    </row>
    <row r="959" spans="10:12">
      <c r="J959" s="47"/>
      <c r="K959" s="3"/>
      <c r="L959" s="37"/>
    </row>
    <row r="960" spans="10:12">
      <c r="J960" s="47"/>
      <c r="K960" s="3"/>
      <c r="L960" s="37"/>
    </row>
    <row r="961" spans="10:12">
      <c r="J961" s="47"/>
      <c r="K961" s="3"/>
      <c r="L961" s="37"/>
    </row>
    <row r="962" spans="10:12">
      <c r="J962" s="47"/>
      <c r="K962" s="3"/>
      <c r="L962" s="37"/>
    </row>
    <row r="963" spans="10:12">
      <c r="J963" s="47"/>
      <c r="K963" s="3"/>
      <c r="L963" s="37"/>
    </row>
    <row r="964" spans="10:12">
      <c r="J964" s="47"/>
      <c r="K964" s="3"/>
      <c r="L964" s="37"/>
    </row>
    <row r="965" spans="10:12">
      <c r="J965" s="47"/>
      <c r="K965" s="3"/>
      <c r="L965" s="37"/>
    </row>
    <row r="966" spans="10:12">
      <c r="J966" s="47"/>
      <c r="K966" s="3"/>
      <c r="L966" s="37"/>
    </row>
    <row r="967" spans="10:12">
      <c r="J967" s="47"/>
      <c r="K967" s="3"/>
      <c r="L967" s="37"/>
    </row>
    <row r="968" spans="10:12">
      <c r="J968" s="47"/>
      <c r="K968" s="3"/>
      <c r="L968" s="37"/>
    </row>
    <row r="969" spans="10:12">
      <c r="J969" s="47"/>
      <c r="K969" s="3"/>
      <c r="L969" s="37"/>
    </row>
    <row r="970" spans="10:12">
      <c r="J970" s="47"/>
      <c r="K970" s="3"/>
      <c r="L970" s="37"/>
    </row>
    <row r="971" spans="10:12">
      <c r="J971" s="47"/>
      <c r="K971" s="3"/>
      <c r="L971" s="37"/>
    </row>
    <row r="972" spans="10:12">
      <c r="J972" s="47"/>
      <c r="K972" s="3"/>
      <c r="L972" s="37"/>
    </row>
    <row r="973" spans="10:12">
      <c r="J973" s="47"/>
      <c r="K973" s="3"/>
      <c r="L973" s="37"/>
    </row>
    <row r="974" spans="10:12">
      <c r="J974" s="47"/>
      <c r="K974" s="3"/>
      <c r="L974" s="37"/>
    </row>
    <row r="975" spans="10:12">
      <c r="J975" s="47"/>
      <c r="K975" s="3"/>
      <c r="L975" s="37"/>
    </row>
    <row r="976" spans="10:12">
      <c r="J976" s="47"/>
      <c r="K976" s="3"/>
      <c r="L976" s="37"/>
    </row>
    <row r="977" spans="10:12">
      <c r="J977" s="47"/>
      <c r="K977" s="3"/>
      <c r="L977" s="37"/>
    </row>
    <row r="978" spans="10:12">
      <c r="J978" s="47"/>
      <c r="K978" s="3"/>
      <c r="L978" s="37"/>
    </row>
    <row r="979" spans="10:12">
      <c r="J979" s="47"/>
      <c r="K979" s="3"/>
      <c r="L979" s="37"/>
    </row>
    <row r="980" spans="10:12">
      <c r="J980" s="47"/>
      <c r="K980" s="3"/>
      <c r="L980" s="37"/>
    </row>
    <row r="981" spans="10:12">
      <c r="J981" s="47"/>
      <c r="K981" s="3"/>
      <c r="L981" s="37"/>
    </row>
    <row r="982" spans="10:12">
      <c r="J982" s="47"/>
      <c r="K982" s="3"/>
      <c r="L982" s="37"/>
    </row>
    <row r="983" spans="10:12">
      <c r="J983" s="47"/>
      <c r="K983" s="3"/>
      <c r="L983" s="37"/>
    </row>
    <row r="984" spans="10:12">
      <c r="J984" s="47"/>
      <c r="K984" s="3"/>
      <c r="L984" s="37"/>
    </row>
    <row r="985" spans="10:12">
      <c r="J985" s="47"/>
      <c r="K985" s="3"/>
      <c r="L985" s="37"/>
    </row>
    <row r="986" spans="10:12">
      <c r="J986" s="47"/>
      <c r="K986" s="3"/>
      <c r="L986" s="37"/>
    </row>
    <row r="987" spans="10:12">
      <c r="J987" s="47"/>
      <c r="K987" s="3"/>
      <c r="L987" s="37"/>
    </row>
    <row r="988" spans="10:12">
      <c r="J988" s="47"/>
      <c r="K988" s="3"/>
      <c r="L988" s="37"/>
    </row>
    <row r="989" spans="10:12">
      <c r="J989" s="47"/>
      <c r="K989" s="3"/>
      <c r="L989" s="37"/>
    </row>
    <row r="990" spans="10:12">
      <c r="J990" s="47"/>
      <c r="K990" s="3"/>
      <c r="L990" s="37"/>
    </row>
    <row r="991" spans="10:12">
      <c r="J991" s="47"/>
      <c r="K991" s="3"/>
      <c r="L991" s="37"/>
    </row>
    <row r="992" spans="10:12">
      <c r="J992" s="47"/>
      <c r="K992" s="3"/>
      <c r="L992" s="37"/>
    </row>
    <row r="993" spans="10:12">
      <c r="J993" s="47"/>
      <c r="K993" s="3"/>
      <c r="L993" s="37"/>
    </row>
    <row r="994" spans="10:12">
      <c r="J994" s="47"/>
      <c r="K994" s="3"/>
      <c r="L994" s="37"/>
    </row>
    <row r="995" spans="10:12">
      <c r="J995" s="47"/>
      <c r="K995" s="3"/>
      <c r="L995" s="37"/>
    </row>
    <row r="996" spans="10:12">
      <c r="J996" s="47"/>
      <c r="K996" s="3"/>
      <c r="L996" s="37"/>
    </row>
    <row r="997" spans="10:12">
      <c r="J997" s="47"/>
      <c r="K997" s="3"/>
      <c r="L997" s="37"/>
    </row>
    <row r="998" spans="10:12">
      <c r="J998" s="47"/>
      <c r="K998" s="3"/>
      <c r="L998" s="37"/>
    </row>
    <row r="999" spans="10:12">
      <c r="J999" s="47"/>
      <c r="K999" s="3"/>
      <c r="L999" s="37"/>
    </row>
    <row r="1000" spans="10:12">
      <c r="J1000" s="47"/>
      <c r="K1000" s="3"/>
      <c r="L1000" s="37"/>
    </row>
    <row r="1001" spans="10:12">
      <c r="J1001" s="47"/>
      <c r="K1001" s="3"/>
      <c r="L1001" s="37"/>
    </row>
    <row r="1002" spans="10:12">
      <c r="J1002" s="47"/>
      <c r="K1002" s="3"/>
      <c r="L1002" s="37"/>
    </row>
    <row r="1003" spans="10:12">
      <c r="J1003" s="47"/>
      <c r="K1003" s="3"/>
      <c r="L1003" s="37"/>
    </row>
    <row r="1004" spans="10:12">
      <c r="J1004" s="47"/>
      <c r="K1004" s="3"/>
      <c r="L1004" s="37"/>
    </row>
    <row r="1005" spans="10:12">
      <c r="J1005" s="47"/>
      <c r="K1005" s="3"/>
      <c r="L1005" s="37"/>
    </row>
    <row r="1006" spans="10:12">
      <c r="J1006" s="47"/>
      <c r="K1006" s="3"/>
      <c r="L1006" s="37"/>
    </row>
    <row r="1007" spans="10:12">
      <c r="J1007" s="47"/>
      <c r="K1007" s="3"/>
      <c r="L1007" s="37"/>
    </row>
    <row r="1008" spans="10:12">
      <c r="J1008" s="47"/>
      <c r="K1008" s="3"/>
      <c r="L1008" s="37"/>
    </row>
    <row r="1009" spans="10:12">
      <c r="J1009" s="47"/>
      <c r="K1009" s="3"/>
      <c r="L1009" s="37"/>
    </row>
    <row r="1010" spans="10:12">
      <c r="J1010" s="47"/>
      <c r="K1010" s="3"/>
      <c r="L1010" s="37"/>
    </row>
    <row r="1011" spans="10:12">
      <c r="J1011" s="47"/>
      <c r="K1011" s="3"/>
      <c r="L1011" s="37"/>
    </row>
    <row r="1012" spans="10:12">
      <c r="J1012" s="47"/>
      <c r="K1012" s="3"/>
      <c r="L1012" s="37"/>
    </row>
    <row r="1013" spans="10:12">
      <c r="J1013" s="47"/>
      <c r="K1013" s="3"/>
      <c r="L1013" s="37"/>
    </row>
    <row r="1014" spans="10:12">
      <c r="J1014" s="47"/>
      <c r="K1014" s="3"/>
      <c r="L1014" s="37"/>
    </row>
    <row r="1015" spans="10:12">
      <c r="J1015" s="47"/>
      <c r="K1015" s="3"/>
      <c r="L1015" s="37"/>
    </row>
    <row r="1016" spans="10:12">
      <c r="J1016" s="47"/>
      <c r="K1016" s="3"/>
      <c r="L1016" s="37"/>
    </row>
    <row r="1017" spans="10:12">
      <c r="J1017" s="47"/>
      <c r="K1017" s="3"/>
      <c r="L1017" s="37"/>
    </row>
    <row r="1018" spans="10:12">
      <c r="J1018" s="47"/>
      <c r="K1018" s="3"/>
      <c r="L1018" s="37"/>
    </row>
    <row r="1019" spans="10:12">
      <c r="J1019" s="47"/>
      <c r="K1019" s="3"/>
      <c r="L1019" s="37"/>
    </row>
    <row r="1020" spans="10:12">
      <c r="J1020" s="47"/>
      <c r="K1020" s="3"/>
      <c r="L1020" s="37"/>
    </row>
    <row r="1021" spans="10:12">
      <c r="J1021" s="47"/>
      <c r="K1021" s="3"/>
      <c r="L1021" s="37"/>
    </row>
    <row r="1022" spans="10:12">
      <c r="J1022" s="47"/>
      <c r="K1022" s="3"/>
      <c r="L1022" s="37"/>
    </row>
    <row r="1023" spans="10:12">
      <c r="J1023" s="47"/>
      <c r="K1023" s="3"/>
      <c r="L1023" s="37"/>
    </row>
    <row r="1024" spans="10:12">
      <c r="J1024" s="47"/>
      <c r="K1024" s="3"/>
      <c r="L1024" s="37"/>
    </row>
    <row r="1025" spans="10:12">
      <c r="J1025" s="47"/>
      <c r="K1025" s="3"/>
      <c r="L1025" s="37"/>
    </row>
    <row r="1026" spans="10:12">
      <c r="J1026" s="47"/>
      <c r="K1026" s="3"/>
      <c r="L1026" s="37"/>
    </row>
    <row r="1027" spans="10:12">
      <c r="J1027" s="47"/>
      <c r="K1027" s="3"/>
      <c r="L1027" s="37"/>
    </row>
    <row r="1028" spans="10:12">
      <c r="J1028" s="47"/>
      <c r="K1028" s="3"/>
      <c r="L1028" s="37"/>
    </row>
    <row r="1029" spans="10:12">
      <c r="J1029" s="47"/>
      <c r="K1029" s="3"/>
      <c r="L1029" s="37"/>
    </row>
    <row r="1030" spans="10:12">
      <c r="J1030" s="47"/>
      <c r="K1030" s="3"/>
      <c r="L1030" s="37"/>
    </row>
    <row r="1031" spans="10:12">
      <c r="J1031" s="47"/>
      <c r="K1031" s="3"/>
      <c r="L1031" s="37"/>
    </row>
    <row r="1032" spans="10:12">
      <c r="J1032" s="47"/>
      <c r="K1032" s="3"/>
      <c r="L1032" s="37"/>
    </row>
    <row r="1033" spans="10:12">
      <c r="J1033" s="47"/>
      <c r="K1033" s="3"/>
      <c r="L1033" s="37"/>
    </row>
    <row r="1034" spans="10:12">
      <c r="J1034" s="47"/>
      <c r="K1034" s="3"/>
      <c r="L1034" s="37"/>
    </row>
    <row r="1035" spans="10:12">
      <c r="J1035" s="47"/>
      <c r="K1035" s="3"/>
      <c r="L1035" s="37"/>
    </row>
    <row r="1036" spans="10:12">
      <c r="J1036" s="47"/>
      <c r="K1036" s="3"/>
      <c r="L1036" s="37"/>
    </row>
    <row r="1037" spans="10:12">
      <c r="J1037" s="47"/>
      <c r="K1037" s="3"/>
      <c r="L1037" s="37"/>
    </row>
    <row r="1038" spans="10:12">
      <c r="J1038" s="47"/>
      <c r="K1038" s="3"/>
      <c r="L1038" s="37"/>
    </row>
    <row r="1039" spans="10:12">
      <c r="J1039" s="47"/>
      <c r="K1039" s="3"/>
      <c r="L1039" s="37"/>
    </row>
    <row r="1040" spans="10:12">
      <c r="J1040" s="47"/>
      <c r="K1040" s="3"/>
      <c r="L1040" s="37"/>
    </row>
    <row r="1041" spans="10:12">
      <c r="J1041" s="47"/>
      <c r="K1041" s="3"/>
      <c r="L1041" s="37"/>
    </row>
    <row r="1042" spans="10:12">
      <c r="J1042" s="47"/>
      <c r="K1042" s="3"/>
      <c r="L1042" s="37"/>
    </row>
    <row r="1043" spans="10:12">
      <c r="J1043" s="47"/>
      <c r="K1043" s="3"/>
      <c r="L1043" s="37"/>
    </row>
    <row r="1044" spans="10:12">
      <c r="J1044" s="47"/>
      <c r="K1044" s="3"/>
      <c r="L1044" s="37"/>
    </row>
    <row r="1045" spans="10:12">
      <c r="J1045" s="47"/>
      <c r="K1045" s="3"/>
      <c r="L1045" s="37"/>
    </row>
    <row r="1046" spans="10:12">
      <c r="J1046" s="47"/>
      <c r="K1046" s="3"/>
      <c r="L1046" s="37"/>
    </row>
    <row r="1047" spans="10:12">
      <c r="J1047" s="47"/>
      <c r="K1047" s="3"/>
      <c r="L1047" s="37"/>
    </row>
    <row r="1048" spans="10:12">
      <c r="J1048" s="47"/>
      <c r="K1048" s="3"/>
      <c r="L1048" s="37"/>
    </row>
    <row r="1049" spans="10:12">
      <c r="J1049" s="47"/>
      <c r="K1049" s="3"/>
      <c r="L1049" s="37"/>
    </row>
    <row r="1050" spans="10:12">
      <c r="J1050" s="47"/>
      <c r="K1050" s="3"/>
      <c r="L1050" s="37"/>
    </row>
    <row r="1051" spans="10:12">
      <c r="J1051" s="47"/>
      <c r="K1051" s="3"/>
      <c r="L1051" s="37"/>
    </row>
    <row r="1052" spans="10:12">
      <c r="J1052" s="47"/>
      <c r="K1052" s="3"/>
      <c r="L1052" s="37"/>
    </row>
    <row r="1053" spans="10:12">
      <c r="J1053" s="47"/>
      <c r="K1053" s="3"/>
      <c r="L1053" s="37"/>
    </row>
    <row r="1054" spans="10:12">
      <c r="J1054" s="47"/>
      <c r="K1054" s="3"/>
      <c r="L1054" s="37"/>
    </row>
    <row r="1055" spans="10:12">
      <c r="J1055" s="47"/>
      <c r="K1055" s="3"/>
      <c r="L1055" s="37"/>
    </row>
    <row r="1056" spans="10:12">
      <c r="J1056" s="47"/>
      <c r="K1056" s="3"/>
      <c r="L1056" s="37"/>
    </row>
    <row r="1057" spans="10:12">
      <c r="J1057" s="47"/>
      <c r="K1057" s="3"/>
      <c r="L1057" s="37"/>
    </row>
    <row r="1058" spans="10:12">
      <c r="J1058" s="47"/>
      <c r="K1058" s="3"/>
      <c r="L1058" s="37"/>
    </row>
    <row r="1059" spans="10:12">
      <c r="J1059" s="47"/>
      <c r="K1059" s="3"/>
      <c r="L1059" s="37"/>
    </row>
    <row r="1060" spans="10:12">
      <c r="J1060" s="47"/>
      <c r="K1060" s="3"/>
      <c r="L1060" s="37"/>
    </row>
    <row r="1061" spans="10:12">
      <c r="J1061" s="47"/>
      <c r="K1061" s="3"/>
      <c r="L1061" s="37"/>
    </row>
    <row r="1062" spans="10:12">
      <c r="J1062" s="47"/>
      <c r="K1062" s="3"/>
      <c r="L1062" s="37"/>
    </row>
    <row r="1063" spans="10:12">
      <c r="J1063" s="47"/>
      <c r="K1063" s="3"/>
      <c r="L1063" s="37"/>
    </row>
    <row r="1064" spans="10:12">
      <c r="J1064" s="47"/>
      <c r="K1064" s="3"/>
      <c r="L1064" s="37"/>
    </row>
    <row r="1065" spans="10:12">
      <c r="J1065" s="47"/>
      <c r="K1065" s="3"/>
      <c r="L1065" s="37"/>
    </row>
    <row r="1066" spans="10:12">
      <c r="J1066" s="47"/>
      <c r="K1066" s="3"/>
      <c r="L1066" s="37"/>
    </row>
    <row r="1067" spans="10:12">
      <c r="J1067" s="47"/>
      <c r="K1067" s="3"/>
      <c r="L1067" s="37"/>
    </row>
    <row r="1068" spans="10:12">
      <c r="J1068" s="47"/>
      <c r="K1068" s="3"/>
      <c r="L1068" s="37"/>
    </row>
    <row r="1069" spans="10:12">
      <c r="J1069" s="47"/>
      <c r="K1069" s="3"/>
      <c r="L1069" s="37"/>
    </row>
    <row r="1070" spans="10:12">
      <c r="J1070" s="47"/>
      <c r="K1070" s="3"/>
      <c r="L1070" s="37"/>
    </row>
    <row r="1071" spans="10:12">
      <c r="J1071" s="47"/>
      <c r="K1071" s="3"/>
      <c r="L1071" s="37"/>
    </row>
    <row r="1072" spans="10:12">
      <c r="J1072" s="47"/>
      <c r="K1072" s="3"/>
      <c r="L1072" s="37"/>
    </row>
    <row r="1073" spans="10:12">
      <c r="J1073" s="47"/>
      <c r="K1073" s="3"/>
      <c r="L1073" s="37"/>
    </row>
    <row r="1074" spans="10:12">
      <c r="J1074" s="47"/>
      <c r="K1074" s="3"/>
      <c r="L1074" s="37"/>
    </row>
    <row r="1075" spans="10:12">
      <c r="J1075" s="47"/>
      <c r="K1075" s="3"/>
      <c r="L1075" s="37"/>
    </row>
    <row r="1076" spans="10:12">
      <c r="J1076" s="47"/>
      <c r="K1076" s="3"/>
      <c r="L1076" s="37"/>
    </row>
    <row r="1077" spans="10:12">
      <c r="J1077" s="47"/>
      <c r="K1077" s="3"/>
      <c r="L1077" s="37"/>
    </row>
    <row r="1078" spans="10:12">
      <c r="J1078" s="47"/>
      <c r="K1078" s="3"/>
      <c r="L1078" s="37"/>
    </row>
    <row r="1079" spans="10:12">
      <c r="J1079" s="47"/>
      <c r="K1079" s="3"/>
      <c r="L1079" s="37"/>
    </row>
    <row r="1080" spans="10:12">
      <c r="J1080" s="47"/>
      <c r="K1080" s="3"/>
      <c r="L1080" s="37"/>
    </row>
    <row r="1081" spans="10:12">
      <c r="J1081" s="47"/>
      <c r="K1081" s="3"/>
      <c r="L1081" s="37"/>
    </row>
    <row r="1082" spans="10:12">
      <c r="J1082" s="47"/>
      <c r="K1082" s="3"/>
      <c r="L1082" s="37"/>
    </row>
    <row r="1083" spans="10:12">
      <c r="J1083" s="47"/>
      <c r="K1083" s="3"/>
      <c r="L1083" s="37"/>
    </row>
    <row r="1084" spans="10:12">
      <c r="J1084" s="47"/>
      <c r="K1084" s="3"/>
      <c r="L1084" s="37"/>
    </row>
    <row r="1085" spans="10:12">
      <c r="J1085" s="47"/>
      <c r="K1085" s="3"/>
      <c r="L1085" s="37"/>
    </row>
    <row r="1086" spans="10:12">
      <c r="J1086" s="47"/>
      <c r="K1086" s="3"/>
      <c r="L1086" s="37"/>
    </row>
    <row r="1087" spans="10:12">
      <c r="J1087" s="47"/>
      <c r="K1087" s="3"/>
      <c r="L1087" s="37"/>
    </row>
    <row r="1088" spans="10:12">
      <c r="J1088" s="47"/>
      <c r="K1088" s="3"/>
      <c r="L1088" s="37"/>
    </row>
    <row r="1089" spans="10:12">
      <c r="J1089" s="47"/>
      <c r="K1089" s="3"/>
      <c r="L1089" s="37"/>
    </row>
    <row r="1090" spans="10:12">
      <c r="J1090" s="47"/>
      <c r="K1090" s="3"/>
      <c r="L1090" s="37"/>
    </row>
    <row r="1091" spans="10:12">
      <c r="J1091" s="47"/>
      <c r="K1091" s="3"/>
      <c r="L1091" s="37"/>
    </row>
    <row r="1092" spans="10:12">
      <c r="J1092" s="47"/>
      <c r="K1092" s="3"/>
      <c r="L1092" s="37"/>
    </row>
    <row r="1093" spans="10:12">
      <c r="J1093" s="47"/>
      <c r="K1093" s="3"/>
      <c r="L1093" s="37"/>
    </row>
    <row r="1094" spans="10:12">
      <c r="J1094" s="47"/>
      <c r="K1094" s="3"/>
      <c r="L1094" s="37"/>
    </row>
    <row r="1095" spans="10:12">
      <c r="J1095" s="47"/>
      <c r="K1095" s="3"/>
      <c r="L1095" s="37"/>
    </row>
    <row r="1096" spans="10:12">
      <c r="J1096" s="47"/>
      <c r="K1096" s="3"/>
      <c r="L1096" s="37"/>
    </row>
    <row r="1097" spans="10:12">
      <c r="J1097" s="47"/>
      <c r="K1097" s="3"/>
      <c r="L1097" s="37"/>
    </row>
    <row r="1098" spans="10:12">
      <c r="J1098" s="47"/>
      <c r="K1098" s="3"/>
      <c r="L1098" s="37"/>
    </row>
    <row r="1099" spans="10:12">
      <c r="J1099" s="47"/>
      <c r="K1099" s="3"/>
      <c r="L1099" s="37"/>
    </row>
    <row r="1100" spans="10:12">
      <c r="J1100" s="47"/>
      <c r="K1100" s="3"/>
      <c r="L1100" s="37"/>
    </row>
    <row r="1101" spans="10:12">
      <c r="J1101" s="47"/>
      <c r="K1101" s="3"/>
      <c r="L1101" s="37"/>
    </row>
    <row r="1102" spans="10:12">
      <c r="J1102" s="47"/>
      <c r="K1102" s="3"/>
      <c r="L1102" s="37"/>
    </row>
    <row r="1103" spans="10:12">
      <c r="J1103" s="47"/>
      <c r="K1103" s="3"/>
      <c r="L1103" s="37"/>
    </row>
    <row r="1104" spans="10:12">
      <c r="J1104" s="47"/>
      <c r="K1104" s="3"/>
      <c r="L1104" s="37"/>
    </row>
    <row r="1105" spans="10:12">
      <c r="J1105" s="47"/>
      <c r="K1105" s="3"/>
      <c r="L1105" s="37"/>
    </row>
    <row r="1106" spans="10:12">
      <c r="J1106" s="47"/>
      <c r="K1106" s="3"/>
      <c r="L1106" s="37"/>
    </row>
    <row r="1107" spans="10:12">
      <c r="J1107" s="47"/>
      <c r="K1107" s="3"/>
      <c r="L1107" s="37"/>
    </row>
    <row r="1108" spans="10:12">
      <c r="J1108" s="47"/>
      <c r="K1108" s="3"/>
      <c r="L1108" s="37"/>
    </row>
    <row r="1109" spans="10:12">
      <c r="J1109" s="47"/>
      <c r="K1109" s="3"/>
      <c r="L1109" s="37"/>
    </row>
    <row r="1110" spans="10:12">
      <c r="J1110" s="47"/>
      <c r="K1110" s="3"/>
      <c r="L1110" s="37"/>
    </row>
    <row r="1111" spans="10:12">
      <c r="J1111" s="47"/>
      <c r="K1111" s="3"/>
      <c r="L1111" s="37"/>
    </row>
    <row r="1112" spans="10:12">
      <c r="J1112" s="47"/>
      <c r="K1112" s="3"/>
      <c r="L1112" s="37"/>
    </row>
    <row r="1113" spans="10:12">
      <c r="J1113" s="47"/>
      <c r="K1113" s="3"/>
      <c r="L1113" s="37"/>
    </row>
    <row r="1114" spans="10:12">
      <c r="J1114" s="47"/>
      <c r="K1114" s="3"/>
      <c r="L1114" s="37"/>
    </row>
    <row r="1115" spans="10:12">
      <c r="J1115" s="47"/>
      <c r="K1115" s="3"/>
      <c r="L1115" s="37"/>
    </row>
    <row r="1116" spans="10:12">
      <c r="J1116" s="47"/>
      <c r="K1116" s="3"/>
      <c r="L1116" s="37"/>
    </row>
    <row r="1117" spans="10:12">
      <c r="J1117" s="47"/>
      <c r="K1117" s="3"/>
      <c r="L1117" s="37"/>
    </row>
    <row r="1118" spans="10:12">
      <c r="J1118" s="47"/>
      <c r="K1118" s="3"/>
      <c r="L1118" s="37"/>
    </row>
    <row r="1119" spans="10:12">
      <c r="J1119" s="47"/>
      <c r="K1119" s="3"/>
      <c r="L1119" s="37"/>
    </row>
    <row r="1120" spans="10:12">
      <c r="J1120" s="47"/>
      <c r="K1120" s="3"/>
      <c r="L1120" s="37"/>
    </row>
    <row r="1121" spans="10:12">
      <c r="J1121" s="47"/>
      <c r="K1121" s="3"/>
      <c r="L1121" s="37"/>
    </row>
    <row r="1122" spans="10:12">
      <c r="J1122" s="47"/>
      <c r="K1122" s="3"/>
      <c r="L1122" s="37"/>
    </row>
    <row r="1123" spans="10:12">
      <c r="J1123" s="47"/>
      <c r="K1123" s="3"/>
      <c r="L1123" s="37"/>
    </row>
    <row r="1124" spans="10:12">
      <c r="J1124" s="47"/>
      <c r="K1124" s="3"/>
      <c r="L1124" s="37"/>
    </row>
    <row r="1125" spans="10:12">
      <c r="J1125" s="47"/>
      <c r="K1125" s="3"/>
      <c r="L1125" s="37"/>
    </row>
    <row r="1126" spans="10:12">
      <c r="J1126" s="47"/>
      <c r="K1126" s="3"/>
      <c r="L1126" s="37"/>
    </row>
    <row r="1127" spans="10:12">
      <c r="J1127" s="47"/>
      <c r="K1127" s="3"/>
      <c r="L1127" s="37"/>
    </row>
    <row r="1128" spans="10:12">
      <c r="J1128" s="47"/>
      <c r="K1128" s="3"/>
      <c r="L1128" s="37"/>
    </row>
    <row r="1129" spans="10:12">
      <c r="J1129" s="47"/>
      <c r="K1129" s="3"/>
      <c r="L1129" s="37"/>
    </row>
    <row r="1130" spans="10:12">
      <c r="J1130" s="47"/>
      <c r="K1130" s="3"/>
      <c r="L1130" s="37"/>
    </row>
    <row r="1131" spans="10:12">
      <c r="J1131" s="47"/>
      <c r="K1131" s="3"/>
      <c r="L1131" s="37"/>
    </row>
    <row r="1132" spans="10:12">
      <c r="J1132" s="47"/>
      <c r="K1132" s="3"/>
      <c r="L1132" s="37"/>
    </row>
    <row r="1133" spans="10:12">
      <c r="J1133" s="47"/>
      <c r="K1133" s="3"/>
      <c r="L1133" s="37"/>
    </row>
    <row r="1134" spans="10:12">
      <c r="J1134" s="47"/>
      <c r="K1134" s="3"/>
      <c r="L1134" s="37"/>
    </row>
    <row r="1135" spans="10:12">
      <c r="J1135" s="47"/>
      <c r="K1135" s="3"/>
      <c r="L1135" s="37"/>
    </row>
    <row r="1136" spans="10:12">
      <c r="J1136" s="47"/>
      <c r="K1136" s="3"/>
      <c r="L1136" s="37"/>
    </row>
    <row r="1137" spans="10:12">
      <c r="J1137" s="47"/>
      <c r="K1137" s="3"/>
      <c r="L1137" s="37"/>
    </row>
    <row r="1138" spans="10:12">
      <c r="J1138" s="47"/>
      <c r="K1138" s="3"/>
      <c r="L1138" s="37"/>
    </row>
    <row r="1139" spans="10:12">
      <c r="J1139" s="47"/>
      <c r="K1139" s="3"/>
      <c r="L1139" s="37"/>
    </row>
    <row r="1140" spans="10:12">
      <c r="J1140" s="47"/>
      <c r="K1140" s="3"/>
      <c r="L1140" s="37"/>
    </row>
    <row r="1141" spans="10:12">
      <c r="J1141" s="47"/>
      <c r="K1141" s="3"/>
      <c r="L1141" s="37"/>
    </row>
    <row r="1142" spans="10:12">
      <c r="J1142" s="47"/>
      <c r="K1142" s="3"/>
      <c r="L1142" s="37"/>
    </row>
    <row r="1143" spans="10:12">
      <c r="J1143" s="47"/>
      <c r="K1143" s="3"/>
      <c r="L1143" s="37"/>
    </row>
    <row r="1144" spans="10:12">
      <c r="J1144" s="47"/>
      <c r="K1144" s="3"/>
      <c r="L1144" s="37"/>
    </row>
    <row r="1145" spans="10:12">
      <c r="J1145" s="47"/>
      <c r="K1145" s="3"/>
      <c r="L1145" s="37"/>
    </row>
    <row r="1146" spans="10:12">
      <c r="J1146" s="47"/>
      <c r="K1146" s="3"/>
      <c r="L1146" s="37"/>
    </row>
    <row r="1147" spans="10:12">
      <c r="J1147" s="47"/>
      <c r="K1147" s="3"/>
      <c r="L1147" s="37"/>
    </row>
    <row r="1148" spans="10:12">
      <c r="J1148" s="47"/>
      <c r="K1148" s="3"/>
      <c r="L1148" s="37"/>
    </row>
    <row r="1149" spans="10:12">
      <c r="J1149" s="47"/>
      <c r="K1149" s="3"/>
      <c r="L1149" s="37"/>
    </row>
    <row r="1150" spans="10:12">
      <c r="J1150" s="47"/>
      <c r="K1150" s="3"/>
      <c r="L1150" s="37"/>
    </row>
    <row r="1151" spans="10:12">
      <c r="J1151" s="47"/>
      <c r="K1151" s="3"/>
      <c r="L1151" s="37"/>
    </row>
    <row r="1152" spans="10:12">
      <c r="J1152" s="47"/>
      <c r="K1152" s="3"/>
      <c r="L1152" s="37"/>
    </row>
    <row r="1153" spans="10:12">
      <c r="J1153" s="47"/>
      <c r="K1153" s="3"/>
      <c r="L1153" s="37"/>
    </row>
    <row r="1154" spans="10:12">
      <c r="J1154" s="47"/>
      <c r="K1154" s="3"/>
      <c r="L1154" s="37"/>
    </row>
    <row r="1155" spans="10:12">
      <c r="J1155" s="47"/>
      <c r="K1155" s="3"/>
      <c r="L1155" s="37"/>
    </row>
    <row r="1156" spans="10:12">
      <c r="J1156" s="47"/>
      <c r="K1156" s="3"/>
      <c r="L1156" s="37"/>
    </row>
    <row r="1157" spans="10:12">
      <c r="J1157" s="47"/>
      <c r="K1157" s="3"/>
      <c r="L1157" s="37"/>
    </row>
    <row r="1158" spans="10:12">
      <c r="J1158" s="47"/>
      <c r="K1158" s="3"/>
      <c r="L1158" s="37"/>
    </row>
    <row r="1159" spans="10:12">
      <c r="J1159" s="47"/>
      <c r="K1159" s="3"/>
      <c r="L1159" s="37"/>
    </row>
    <row r="1160" spans="10:12">
      <c r="J1160" s="47"/>
      <c r="K1160" s="3"/>
      <c r="L1160" s="37"/>
    </row>
    <row r="1161" spans="10:12">
      <c r="J1161" s="47"/>
      <c r="K1161" s="3"/>
      <c r="L1161" s="37"/>
    </row>
    <row r="1162" spans="10:12">
      <c r="J1162" s="47"/>
      <c r="K1162" s="3"/>
      <c r="L1162" s="37"/>
    </row>
    <row r="1163" spans="10:12">
      <c r="J1163" s="47"/>
      <c r="K1163" s="3"/>
      <c r="L1163" s="37"/>
    </row>
    <row r="1164" spans="10:12">
      <c r="J1164" s="47"/>
      <c r="K1164" s="3"/>
      <c r="L1164" s="37"/>
    </row>
    <row r="1165" spans="10:12">
      <c r="J1165" s="47"/>
      <c r="K1165" s="3"/>
      <c r="L1165" s="37"/>
    </row>
    <row r="1166" spans="10:12">
      <c r="J1166" s="47"/>
      <c r="K1166" s="3"/>
      <c r="L1166" s="37"/>
    </row>
    <row r="1167" spans="10:12">
      <c r="J1167" s="47"/>
      <c r="K1167" s="3"/>
      <c r="L1167" s="37"/>
    </row>
    <row r="1168" spans="10:12">
      <c r="J1168" s="47"/>
      <c r="K1168" s="3"/>
      <c r="L1168" s="37"/>
    </row>
    <row r="1169" spans="10:12">
      <c r="J1169" s="47"/>
      <c r="K1169" s="3"/>
      <c r="L1169" s="37"/>
    </row>
    <row r="1170" spans="10:12">
      <c r="J1170" s="47"/>
      <c r="K1170" s="3"/>
      <c r="L1170" s="37"/>
    </row>
    <row r="1171" spans="10:12">
      <c r="J1171" s="47"/>
      <c r="K1171" s="3"/>
      <c r="L1171" s="37"/>
    </row>
    <row r="1172" spans="10:12">
      <c r="J1172" s="47"/>
      <c r="K1172" s="3"/>
      <c r="L1172" s="37"/>
    </row>
    <row r="1173" spans="10:12">
      <c r="J1173" s="47"/>
      <c r="K1173" s="3"/>
      <c r="L1173" s="37"/>
    </row>
    <row r="1174" spans="10:12">
      <c r="J1174" s="47"/>
      <c r="K1174" s="3"/>
      <c r="L1174" s="37"/>
    </row>
    <row r="1175" spans="10:12">
      <c r="J1175" s="47"/>
      <c r="K1175" s="3"/>
      <c r="L1175" s="37"/>
    </row>
    <row r="1176" spans="10:12">
      <c r="J1176" s="47"/>
      <c r="K1176" s="3"/>
      <c r="L1176" s="37"/>
    </row>
    <row r="1177" spans="10:12">
      <c r="J1177" s="47"/>
      <c r="K1177" s="3"/>
      <c r="L1177" s="37"/>
    </row>
    <row r="1178" spans="10:12">
      <c r="J1178" s="47"/>
      <c r="K1178" s="3"/>
      <c r="L1178" s="37"/>
    </row>
    <row r="1179" spans="10:12">
      <c r="J1179" s="47"/>
      <c r="K1179" s="3"/>
      <c r="L1179" s="37"/>
    </row>
    <row r="1180" spans="10:12">
      <c r="J1180" s="47"/>
      <c r="K1180" s="3"/>
      <c r="L1180" s="37"/>
    </row>
    <row r="1181" spans="10:12">
      <c r="J1181" s="47"/>
      <c r="K1181" s="3"/>
      <c r="L1181" s="37"/>
    </row>
    <row r="1182" spans="10:12">
      <c r="J1182" s="47"/>
      <c r="K1182" s="3"/>
      <c r="L1182" s="37"/>
    </row>
    <row r="1183" spans="10:12">
      <c r="J1183" s="47"/>
      <c r="K1183" s="3"/>
      <c r="L1183" s="37"/>
    </row>
    <row r="1184" spans="10:12">
      <c r="J1184" s="47"/>
      <c r="K1184" s="3"/>
      <c r="L1184" s="37"/>
    </row>
    <row r="1185" spans="10:12">
      <c r="J1185" s="47"/>
      <c r="K1185" s="3"/>
      <c r="L1185" s="37"/>
    </row>
    <row r="1186" spans="10:12">
      <c r="J1186" s="47"/>
      <c r="K1186" s="3"/>
      <c r="L1186" s="37"/>
    </row>
    <row r="1187" spans="10:12">
      <c r="J1187" s="47"/>
      <c r="K1187" s="3"/>
      <c r="L1187" s="37"/>
    </row>
    <row r="1188" spans="10:12">
      <c r="J1188" s="47"/>
      <c r="K1188" s="3"/>
      <c r="L1188" s="37"/>
    </row>
    <row r="1189" spans="10:12">
      <c r="J1189" s="47"/>
      <c r="K1189" s="3"/>
      <c r="L1189" s="37"/>
    </row>
    <row r="1190" spans="10:12">
      <c r="J1190" s="47"/>
      <c r="K1190" s="3"/>
      <c r="L1190" s="37"/>
    </row>
    <row r="1191" spans="10:12">
      <c r="J1191" s="47"/>
      <c r="K1191" s="3"/>
      <c r="L1191" s="37"/>
    </row>
    <row r="1192" spans="10:12">
      <c r="J1192" s="47"/>
      <c r="K1192" s="3"/>
      <c r="L1192" s="37"/>
    </row>
    <row r="1193" spans="10:12">
      <c r="J1193" s="47"/>
      <c r="K1193" s="3"/>
      <c r="L1193" s="37"/>
    </row>
    <row r="1194" spans="10:12">
      <c r="J1194" s="47"/>
      <c r="K1194" s="3"/>
      <c r="L1194" s="37"/>
    </row>
    <row r="1195" spans="10:12">
      <c r="J1195" s="47"/>
      <c r="K1195" s="3"/>
      <c r="L1195" s="37"/>
    </row>
    <row r="1196" spans="10:12">
      <c r="J1196" s="47"/>
      <c r="K1196" s="3"/>
      <c r="L1196" s="37"/>
    </row>
    <row r="1197" spans="10:12">
      <c r="J1197" s="47"/>
      <c r="K1197" s="3"/>
      <c r="L1197" s="37"/>
    </row>
    <row r="1198" spans="10:12">
      <c r="J1198" s="47"/>
      <c r="K1198" s="3"/>
      <c r="L1198" s="37"/>
    </row>
    <row r="1199" spans="10:12">
      <c r="J1199" s="47"/>
      <c r="K1199" s="3"/>
      <c r="L1199" s="37"/>
    </row>
    <row r="1200" spans="10:12">
      <c r="J1200" s="47"/>
      <c r="K1200" s="3"/>
      <c r="L1200" s="37"/>
    </row>
    <row r="1201" spans="10:12">
      <c r="J1201" s="47"/>
      <c r="K1201" s="3"/>
      <c r="L1201" s="37"/>
    </row>
    <row r="1202" spans="10:12">
      <c r="J1202" s="47"/>
      <c r="K1202" s="3"/>
      <c r="L1202" s="37"/>
    </row>
    <row r="1203" spans="10:12">
      <c r="J1203" s="47"/>
      <c r="K1203" s="3"/>
      <c r="L1203" s="37"/>
    </row>
    <row r="1204" spans="10:12">
      <c r="J1204" s="47"/>
      <c r="K1204" s="3"/>
      <c r="L1204" s="37"/>
    </row>
    <row r="1205" spans="10:12">
      <c r="J1205" s="47"/>
      <c r="K1205" s="3"/>
      <c r="L1205" s="37"/>
    </row>
    <row r="1206" spans="10:12">
      <c r="J1206" s="47"/>
      <c r="K1206" s="3"/>
      <c r="L1206" s="37"/>
    </row>
    <row r="1207" spans="10:12">
      <c r="J1207" s="47"/>
      <c r="K1207" s="3"/>
      <c r="L1207" s="37"/>
    </row>
    <row r="1208" spans="10:12">
      <c r="J1208" s="47"/>
      <c r="K1208" s="3"/>
      <c r="L1208" s="37"/>
    </row>
    <row r="1209" spans="10:12">
      <c r="J1209" s="47"/>
      <c r="K1209" s="3"/>
      <c r="L1209" s="37"/>
    </row>
    <row r="1210" spans="10:12">
      <c r="J1210" s="47"/>
      <c r="K1210" s="3"/>
      <c r="L1210" s="37"/>
    </row>
    <row r="1211" spans="10:12">
      <c r="J1211" s="47"/>
      <c r="K1211" s="3"/>
      <c r="L1211" s="37"/>
    </row>
    <row r="1212" spans="10:12">
      <c r="J1212" s="47"/>
      <c r="K1212" s="3"/>
      <c r="L1212" s="37"/>
    </row>
    <row r="1213" spans="10:12">
      <c r="J1213" s="47"/>
      <c r="K1213" s="3"/>
      <c r="L1213" s="37"/>
    </row>
    <row r="1214" spans="10:12">
      <c r="J1214" s="47"/>
      <c r="K1214" s="3"/>
      <c r="L1214" s="37"/>
    </row>
    <row r="1215" spans="10:12">
      <c r="J1215" s="47"/>
      <c r="K1215" s="3"/>
      <c r="L1215" s="37"/>
    </row>
    <row r="1216" spans="10:12">
      <c r="J1216" s="47"/>
      <c r="K1216" s="3"/>
      <c r="L1216" s="37"/>
    </row>
    <row r="1217" spans="10:12">
      <c r="J1217" s="47"/>
      <c r="K1217" s="3"/>
      <c r="L1217" s="37"/>
    </row>
    <row r="1218" spans="10:12">
      <c r="J1218" s="47"/>
      <c r="K1218" s="3"/>
      <c r="L1218" s="37"/>
    </row>
    <row r="1219" spans="10:12">
      <c r="J1219" s="47"/>
      <c r="K1219" s="3"/>
      <c r="L1219" s="37"/>
    </row>
    <row r="1220" spans="10:12">
      <c r="J1220" s="47"/>
      <c r="K1220" s="3"/>
      <c r="L1220" s="37"/>
    </row>
    <row r="1221" spans="10:12">
      <c r="J1221" s="47"/>
      <c r="K1221" s="3"/>
      <c r="L1221" s="37"/>
    </row>
    <row r="1222" spans="10:12">
      <c r="J1222" s="47"/>
      <c r="K1222" s="3"/>
      <c r="L1222" s="37"/>
    </row>
    <row r="1223" spans="10:12">
      <c r="J1223" s="47"/>
      <c r="K1223" s="3"/>
      <c r="L1223" s="37"/>
    </row>
    <row r="1224" spans="10:12">
      <c r="J1224" s="47"/>
      <c r="K1224" s="3"/>
      <c r="L1224" s="37"/>
    </row>
    <row r="1225" spans="10:12">
      <c r="J1225" s="47"/>
      <c r="K1225" s="3"/>
      <c r="L1225" s="37"/>
    </row>
    <row r="1226" spans="10:12">
      <c r="J1226" s="47"/>
      <c r="K1226" s="3"/>
      <c r="L1226" s="37"/>
    </row>
    <row r="1227" spans="10:12">
      <c r="J1227" s="47"/>
      <c r="K1227" s="3"/>
      <c r="L1227" s="37"/>
    </row>
    <row r="1228" spans="10:12">
      <c r="J1228" s="47"/>
      <c r="K1228" s="3"/>
      <c r="L1228" s="37"/>
    </row>
    <row r="1229" spans="10:12">
      <c r="J1229" s="47"/>
      <c r="K1229" s="3"/>
      <c r="L1229" s="37"/>
    </row>
    <row r="1230" spans="10:12">
      <c r="J1230" s="47"/>
      <c r="K1230" s="3"/>
      <c r="L1230" s="37"/>
    </row>
    <row r="1231" spans="10:12">
      <c r="J1231" s="47"/>
      <c r="K1231" s="3"/>
      <c r="L1231" s="37"/>
    </row>
    <row r="1232" spans="10:12">
      <c r="J1232" s="47"/>
      <c r="K1232" s="3"/>
      <c r="L1232" s="37"/>
    </row>
    <row r="1233" spans="10:12">
      <c r="J1233" s="47"/>
      <c r="K1233" s="3"/>
      <c r="L1233" s="37"/>
    </row>
    <row r="1234" spans="10:12">
      <c r="J1234" s="47"/>
      <c r="K1234" s="3"/>
      <c r="L1234" s="37"/>
    </row>
    <row r="1235" spans="10:12">
      <c r="J1235" s="47"/>
      <c r="K1235" s="3"/>
      <c r="L1235" s="37"/>
    </row>
    <row r="1236" spans="10:12">
      <c r="J1236" s="47"/>
      <c r="K1236" s="3"/>
      <c r="L1236" s="37"/>
    </row>
    <row r="1237" spans="10:12">
      <c r="J1237" s="47"/>
      <c r="K1237" s="3"/>
      <c r="L1237" s="37"/>
    </row>
    <row r="1238" spans="10:12">
      <c r="J1238" s="47"/>
      <c r="K1238" s="3"/>
      <c r="L1238" s="37"/>
    </row>
    <row r="1239" spans="10:12">
      <c r="J1239" s="47"/>
      <c r="K1239" s="3"/>
      <c r="L1239" s="37"/>
    </row>
    <row r="1240" spans="10:12">
      <c r="J1240" s="47"/>
      <c r="K1240" s="3"/>
      <c r="L1240" s="37"/>
    </row>
    <row r="1241" spans="10:12">
      <c r="J1241" s="47"/>
      <c r="K1241" s="3"/>
      <c r="L1241" s="37"/>
    </row>
    <row r="1242" spans="10:12">
      <c r="J1242" s="47"/>
      <c r="K1242" s="3"/>
      <c r="L1242" s="37"/>
    </row>
    <row r="1243" spans="10:12">
      <c r="J1243" s="47"/>
      <c r="K1243" s="3"/>
      <c r="L1243" s="37"/>
    </row>
    <row r="1244" spans="10:12">
      <c r="J1244" s="47"/>
      <c r="K1244" s="3"/>
      <c r="L1244" s="37"/>
    </row>
    <row r="1245" spans="10:12">
      <c r="J1245" s="47"/>
      <c r="K1245" s="3"/>
      <c r="L1245" s="37"/>
    </row>
    <row r="1246" spans="10:12">
      <c r="J1246" s="47"/>
      <c r="K1246" s="3"/>
      <c r="L1246" s="37"/>
    </row>
    <row r="1247" spans="10:12">
      <c r="J1247" s="47"/>
      <c r="K1247" s="3"/>
      <c r="L1247" s="37"/>
    </row>
    <row r="1248" spans="10:12">
      <c r="J1248" s="47"/>
      <c r="K1248" s="3"/>
      <c r="L1248" s="37"/>
    </row>
    <row r="1249" spans="10:12">
      <c r="J1249" s="47"/>
      <c r="K1249" s="3"/>
      <c r="L1249" s="37"/>
    </row>
    <row r="1250" spans="10:12">
      <c r="J1250" s="47"/>
      <c r="K1250" s="3"/>
      <c r="L1250" s="37"/>
    </row>
    <row r="1251" spans="10:12">
      <c r="J1251" s="47"/>
      <c r="K1251" s="3"/>
      <c r="L1251" s="37"/>
    </row>
    <row r="1252" spans="10:12">
      <c r="J1252" s="47"/>
      <c r="K1252" s="3"/>
      <c r="L1252" s="37"/>
    </row>
    <row r="1253" spans="10:12">
      <c r="J1253" s="47"/>
      <c r="K1253" s="3"/>
      <c r="L1253" s="37"/>
    </row>
    <row r="1254" spans="10:12">
      <c r="J1254" s="47"/>
      <c r="K1254" s="3"/>
      <c r="L1254" s="37"/>
    </row>
    <row r="1255" spans="10:12">
      <c r="J1255" s="47"/>
      <c r="K1255" s="3"/>
      <c r="L1255" s="37"/>
    </row>
    <row r="1256" spans="10:12">
      <c r="J1256" s="47"/>
      <c r="K1256" s="3"/>
      <c r="L1256" s="37"/>
    </row>
    <row r="1257" spans="10:12">
      <c r="J1257" s="47"/>
      <c r="K1257" s="3"/>
      <c r="L1257" s="37"/>
    </row>
    <row r="1258" spans="10:12">
      <c r="J1258" s="47"/>
      <c r="K1258" s="3"/>
      <c r="L1258" s="37"/>
    </row>
    <row r="1259" spans="10:12">
      <c r="J1259" s="47"/>
      <c r="K1259" s="3"/>
      <c r="L1259" s="37"/>
    </row>
    <row r="1260" spans="10:12">
      <c r="J1260" s="47"/>
      <c r="K1260" s="3"/>
      <c r="L1260" s="37"/>
    </row>
    <row r="1261" spans="10:12">
      <c r="J1261" s="47"/>
      <c r="K1261" s="3"/>
      <c r="L1261" s="37"/>
    </row>
    <row r="1262" spans="10:12">
      <c r="J1262" s="47"/>
      <c r="K1262" s="3"/>
      <c r="L1262" s="37"/>
    </row>
    <row r="1263" spans="10:12">
      <c r="J1263" s="47"/>
      <c r="K1263" s="3"/>
      <c r="L1263" s="37"/>
    </row>
    <row r="1264" spans="10:12">
      <c r="J1264" s="47"/>
      <c r="K1264" s="3"/>
      <c r="L1264" s="37"/>
    </row>
    <row r="1265" spans="10:12">
      <c r="J1265" s="47"/>
      <c r="K1265" s="3"/>
      <c r="L1265" s="37"/>
    </row>
    <row r="1266" spans="10:12">
      <c r="J1266" s="47"/>
      <c r="K1266" s="3"/>
      <c r="L1266" s="37"/>
    </row>
    <row r="1267" spans="10:12">
      <c r="J1267" s="47"/>
      <c r="K1267" s="3"/>
      <c r="L1267" s="37"/>
    </row>
    <row r="1268" spans="10:12">
      <c r="J1268" s="47"/>
      <c r="K1268" s="3"/>
      <c r="L1268" s="37"/>
    </row>
    <row r="1269" spans="10:12">
      <c r="J1269" s="47"/>
      <c r="K1269" s="3"/>
      <c r="L1269" s="37"/>
    </row>
    <row r="1270" spans="10:12">
      <c r="J1270" s="47"/>
      <c r="K1270" s="3"/>
      <c r="L1270" s="37"/>
    </row>
    <row r="1271" spans="10:12">
      <c r="J1271" s="47"/>
      <c r="K1271" s="3"/>
      <c r="L1271" s="37"/>
    </row>
    <row r="1272" spans="10:12">
      <c r="J1272" s="47"/>
      <c r="K1272" s="3"/>
      <c r="L1272" s="37"/>
    </row>
    <row r="1273" spans="10:12">
      <c r="J1273" s="47"/>
      <c r="K1273" s="3"/>
      <c r="L1273" s="37"/>
    </row>
    <row r="1274" spans="10:12">
      <c r="J1274" s="47"/>
      <c r="K1274" s="3"/>
      <c r="L1274" s="37"/>
    </row>
    <row r="1275" spans="10:12">
      <c r="J1275" s="47"/>
      <c r="K1275" s="3"/>
      <c r="L1275" s="37"/>
    </row>
    <row r="1276" spans="10:12">
      <c r="J1276" s="47"/>
      <c r="K1276" s="3"/>
      <c r="L1276" s="37"/>
    </row>
    <row r="1277" spans="10:12">
      <c r="J1277" s="47"/>
      <c r="K1277" s="3"/>
      <c r="L1277" s="37"/>
    </row>
    <row r="1278" spans="10:12">
      <c r="J1278" s="47"/>
      <c r="K1278" s="3"/>
      <c r="L1278" s="37"/>
    </row>
    <row r="1279" spans="10:12">
      <c r="J1279" s="47"/>
      <c r="K1279" s="3"/>
      <c r="L1279" s="37"/>
    </row>
    <row r="1280" spans="10:12">
      <c r="J1280" s="47"/>
      <c r="K1280" s="3"/>
      <c r="L1280" s="37"/>
    </row>
    <row r="1281" spans="10:12">
      <c r="J1281" s="47"/>
      <c r="K1281" s="3"/>
      <c r="L1281" s="37"/>
    </row>
    <row r="1282" spans="10:12">
      <c r="J1282" s="47"/>
      <c r="K1282" s="3"/>
      <c r="L1282" s="37"/>
    </row>
    <row r="1283" spans="10:12">
      <c r="J1283" s="47"/>
      <c r="K1283" s="3"/>
      <c r="L1283" s="37"/>
    </row>
    <row r="1284" spans="10:12">
      <c r="J1284" s="47"/>
      <c r="K1284" s="3"/>
      <c r="L1284" s="37"/>
    </row>
    <row r="1285" spans="10:12">
      <c r="J1285" s="47"/>
      <c r="K1285" s="3"/>
      <c r="L1285" s="37"/>
    </row>
    <row r="1286" spans="10:12">
      <c r="J1286" s="47"/>
      <c r="K1286" s="3"/>
      <c r="L1286" s="37"/>
    </row>
    <row r="1287" spans="10:12">
      <c r="J1287" s="47"/>
      <c r="K1287" s="3"/>
      <c r="L1287" s="37"/>
    </row>
    <row r="1288" spans="10:12">
      <c r="J1288" s="47"/>
      <c r="K1288" s="3"/>
      <c r="L1288" s="37"/>
    </row>
    <row r="1289" spans="10:12">
      <c r="J1289" s="47"/>
      <c r="K1289" s="3"/>
      <c r="L1289" s="37"/>
    </row>
    <row r="1290" spans="10:12">
      <c r="J1290" s="47"/>
      <c r="K1290" s="3"/>
      <c r="L1290" s="37"/>
    </row>
  </sheetData>
  <sheetProtection selectLockedCells="1"/>
  <mergeCells count="10">
    <mergeCell ref="M736:O736"/>
    <mergeCell ref="N2:O2"/>
    <mergeCell ref="N3:O3"/>
    <mergeCell ref="A1:C1"/>
    <mergeCell ref="D1:M2"/>
    <mergeCell ref="N1:P1"/>
    <mergeCell ref="J3:J5"/>
    <mergeCell ref="A4:B5"/>
    <mergeCell ref="H4:H5"/>
    <mergeCell ref="M4:O4"/>
  </mergeCells>
  <conditionalFormatting sqref="B2:B3 B6:B1048576">
    <cfRule type="cellIs" dxfId="6" priority="8" operator="greaterThan">
      <formula>0</formula>
    </cfRule>
  </conditionalFormatting>
  <conditionalFormatting sqref="L6:L735">
    <cfRule type="cellIs" dxfId="5" priority="3" operator="greaterThan">
      <formula>30</formula>
    </cfRule>
    <cfRule type="cellIs" dxfId="4" priority="4" operator="greaterThan">
      <formula>20</formula>
    </cfRule>
    <cfRule type="cellIs" dxfId="3" priority="5" operator="greaterThan">
      <formula>10</formula>
    </cfRule>
    <cfRule type="cellIs" dxfId="2" priority="6" operator="greaterThan">
      <formula>0</formula>
    </cfRule>
  </conditionalFormatting>
  <conditionalFormatting sqref="H6">
    <cfRule type="cellIs" dxfId="1" priority="2" operator="greaterThan">
      <formula>"B2"</formula>
    </cfRule>
  </conditionalFormatting>
  <conditionalFormatting sqref="P6:P736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BCC</vt:lpstr>
      <vt:lpstr>$100 ref</vt:lpstr>
    </vt:vector>
  </TitlesOfParts>
  <Company>Enterprise Holdings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E2539Z</dc:creator>
  <cp:lastModifiedBy>Ahmed Saeed</cp:lastModifiedBy>
  <dcterms:created xsi:type="dcterms:W3CDTF">2017-06-19T21:46:44Z</dcterms:created>
  <dcterms:modified xsi:type="dcterms:W3CDTF">2017-11-15T19:45:16Z</dcterms:modified>
</cp:coreProperties>
</file>